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6"/>
  <workbookPr/>
  <mc:AlternateContent xmlns:mc="http://schemas.openxmlformats.org/markup-compatibility/2006">
    <mc:Choice Requires="x15">
      <x15ac:absPath xmlns:x15ac="http://schemas.microsoft.com/office/spreadsheetml/2010/11/ac" url="https://navno.sharepoint.com/sites/Seksjonforstnadsbudsjett/Shared Documents/Hjelpemidler, grunn- og hjelpestønad/Hjelpemidler/Framskrivninger/2024/"/>
    </mc:Choice>
  </mc:AlternateContent>
  <xr:revisionPtr revIDLastSave="239" documentId="11_341917252F72DC60D46942464DCB078813EA6871" xr6:coauthVersionLast="47" xr6:coauthVersionMax="47" xr10:uidLastSave="{DBF5ADA1-DE51-4851-8083-80B61F7CE765}"/>
  <bookViews>
    <workbookView xWindow="-108" yWindow="-108" windowWidth="23256" windowHeight="13896" activeTab="10" xr2:uid="{00000000-000D-0000-FFFF-FFFF00000000}"/>
  </bookViews>
  <sheets>
    <sheet name="Møre og Romsdal" sheetId="1" r:id="rId1"/>
    <sheet name="Ørsta og Volda" sheetId="3" r:id="rId2"/>
    <sheet name="Søre Sunnmøre elles" sheetId="2" r:id="rId3"/>
    <sheet name="Stranda, Sykkylven, Fjord" sheetId="4" r:id="rId4"/>
    <sheet name="Ålesund" sheetId="5" r:id="rId5"/>
    <sheet name="Sula, Giske, Haram" sheetId="6" r:id="rId6"/>
    <sheet name="Rauma, Vestnes" sheetId="7" r:id="rId7"/>
    <sheet name="Molde" sheetId="8" r:id="rId8"/>
    <sheet name="Aukra, Hustadvika" sheetId="9" r:id="rId9"/>
    <sheet name="Averøy, Gjemnes, Tingv, Sunndal" sheetId="10" r:id="rId10"/>
    <sheet name="Kristiansund" sheetId="11" r:id="rId11"/>
    <sheet name="Aure, Surnadal, Smøla" sheetId="12" r:id="rId12"/>
    <sheet name="Statistikk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" i="13" l="1"/>
  <c r="AG9" i="13"/>
  <c r="AH9" i="13"/>
  <c r="AI9" i="13"/>
  <c r="AF10" i="13"/>
  <c r="AG10" i="13"/>
  <c r="AH10" i="13"/>
  <c r="AI10" i="13"/>
  <c r="AF11" i="13"/>
  <c r="AG11" i="13"/>
  <c r="AH11" i="13"/>
  <c r="AI11" i="13"/>
  <c r="AF12" i="13"/>
  <c r="AG12" i="13"/>
  <c r="AH12" i="13"/>
  <c r="AI12" i="13"/>
  <c r="Y9" i="13"/>
  <c r="Z9" i="13"/>
  <c r="AA9" i="13"/>
  <c r="Y10" i="13"/>
  <c r="Z10" i="13"/>
  <c r="AA10" i="13"/>
  <c r="Y11" i="13"/>
  <c r="Z11" i="13"/>
  <c r="AA11" i="13"/>
  <c r="Y12" i="13"/>
  <c r="Z12" i="13"/>
  <c r="AA12" i="13"/>
  <c r="O9" i="13"/>
  <c r="P9" i="13"/>
  <c r="Q9" i="13"/>
  <c r="R9" i="13"/>
  <c r="O10" i="13"/>
  <c r="P10" i="13"/>
  <c r="Q10" i="13"/>
  <c r="R10" i="13"/>
  <c r="O11" i="13"/>
  <c r="P11" i="13"/>
  <c r="Q11" i="13"/>
  <c r="R11" i="13"/>
  <c r="O12" i="13"/>
  <c r="P12" i="13"/>
  <c r="Q12" i="13"/>
  <c r="R12" i="13"/>
  <c r="H9" i="13"/>
  <c r="I9" i="13"/>
  <c r="J9" i="13"/>
  <c r="H10" i="13"/>
  <c r="I10" i="13"/>
  <c r="J10" i="13"/>
  <c r="H11" i="13"/>
  <c r="I11" i="13"/>
  <c r="J11" i="13"/>
  <c r="H12" i="13"/>
  <c r="I12" i="13"/>
  <c r="J12" i="13"/>
  <c r="X15" i="13"/>
  <c r="W15" i="13"/>
  <c r="V15" i="13"/>
  <c r="U15" i="13"/>
  <c r="T15" i="13"/>
  <c r="S15" i="13"/>
  <c r="N15" i="13"/>
  <c r="M15" i="13"/>
  <c r="L15" i="13"/>
  <c r="K15" i="13"/>
  <c r="G15" i="13"/>
  <c r="F15" i="13"/>
  <c r="E15" i="13"/>
  <c r="D15" i="13"/>
  <c r="C15" i="13"/>
  <c r="B15" i="13"/>
  <c r="AI13" i="13"/>
  <c r="AH13" i="13"/>
  <c r="AG13" i="13"/>
  <c r="AF13" i="13"/>
  <c r="AA13" i="13"/>
  <c r="Z13" i="13"/>
  <c r="Y13" i="13"/>
  <c r="R13" i="13"/>
  <c r="Q13" i="13"/>
  <c r="P13" i="13"/>
  <c r="O13" i="13"/>
  <c r="J13" i="13"/>
  <c r="I13" i="13"/>
  <c r="H13" i="13"/>
  <c r="AI8" i="13"/>
  <c r="AH8" i="13"/>
  <c r="AG8" i="13"/>
  <c r="AF8" i="13"/>
  <c r="AA8" i="13"/>
  <c r="Z8" i="13"/>
  <c r="Y8" i="13"/>
  <c r="R8" i="13"/>
  <c r="Q8" i="13"/>
  <c r="P8" i="13"/>
  <c r="O8" i="13"/>
  <c r="J8" i="13"/>
  <c r="I8" i="13"/>
  <c r="H8" i="13"/>
  <c r="AI7" i="13"/>
  <c r="AH7" i="13"/>
  <c r="AG7" i="13"/>
  <c r="AF7" i="13"/>
  <c r="AA7" i="13"/>
  <c r="Z7" i="13"/>
  <c r="Y7" i="13"/>
  <c r="R7" i="13"/>
  <c r="Q7" i="13"/>
  <c r="P7" i="13"/>
  <c r="O7" i="13"/>
  <c r="J7" i="13"/>
  <c r="I7" i="13"/>
  <c r="H7" i="13"/>
  <c r="AI6" i="13"/>
  <c r="AH6" i="13"/>
  <c r="AG6" i="13"/>
  <c r="AF6" i="13"/>
  <c r="AA6" i="13"/>
  <c r="Z6" i="13"/>
  <c r="Y6" i="13"/>
  <c r="R6" i="13"/>
  <c r="Q6" i="13"/>
  <c r="P6" i="13"/>
  <c r="O6" i="13"/>
  <c r="J6" i="13"/>
  <c r="I6" i="13"/>
  <c r="H6" i="13"/>
  <c r="AI5" i="13"/>
  <c r="AH5" i="13"/>
  <c r="AG5" i="13"/>
  <c r="AF5" i="13"/>
  <c r="AA5" i="13"/>
  <c r="Z5" i="13"/>
  <c r="Y5" i="13"/>
  <c r="R5" i="13"/>
  <c r="Q5" i="13"/>
  <c r="P5" i="13"/>
  <c r="O5" i="13"/>
  <c r="J5" i="13"/>
  <c r="I5" i="13"/>
  <c r="H5" i="13"/>
  <c r="AI4" i="13"/>
  <c r="AH4" i="13"/>
  <c r="AG4" i="13"/>
  <c r="AF4" i="13"/>
  <c r="AA4" i="13"/>
  <c r="Z4" i="13"/>
  <c r="Y4" i="13"/>
  <c r="R4" i="13"/>
  <c r="Q4" i="13"/>
  <c r="P4" i="13"/>
  <c r="O4" i="13"/>
  <c r="J4" i="13"/>
  <c r="I4" i="13"/>
  <c r="H4" i="13"/>
  <c r="AI3" i="13"/>
  <c r="AH3" i="13"/>
  <c r="AG3" i="13"/>
  <c r="AF3" i="13"/>
  <c r="AA3" i="13"/>
  <c r="Z3" i="13"/>
  <c r="Y3" i="13"/>
  <c r="R3" i="13"/>
  <c r="Q3" i="13"/>
  <c r="P3" i="13"/>
  <c r="O3" i="13"/>
  <c r="J3" i="13"/>
  <c r="I3" i="13"/>
  <c r="H3" i="13"/>
  <c r="AF15" i="13" l="1"/>
  <c r="H15" i="13"/>
  <c r="AG15" i="13"/>
  <c r="Q15" i="13"/>
  <c r="I15" i="13"/>
  <c r="AH15" i="13"/>
  <c r="R15" i="13"/>
  <c r="P15" i="13"/>
  <c r="J15" i="13"/>
  <c r="O15" i="13"/>
  <c r="AI15" i="13"/>
  <c r="Y15" i="13"/>
  <c r="Z15" i="13"/>
  <c r="AA15" i="13"/>
</calcChain>
</file>

<file path=xl/sharedStrings.xml><?xml version="1.0" encoding="utf-8"?>
<sst xmlns="http://schemas.openxmlformats.org/spreadsheetml/2006/main" count="537" uniqueCount="80">
  <si>
    <t>Prognose tal på hjelpemiddelbrukarar, etter alder og år</t>
  </si>
  <si>
    <t>Møre og Romsdal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</si>
  <si>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</si>
  <si>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</si>
  <si>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</si>
  <si>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</si>
  <si>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</si>
  <si>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</si>
  <si>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</si>
  <si>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</si>
  <si>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</si>
  <si>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</si>
  <si>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</si>
  <si>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</si>
  <si>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</si>
  <si>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</si>
  <si>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</si>
  <si>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</si>
  <si>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</si>
  <si>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</si>
  <si>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</si>
  <si>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</si>
  <si>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</si>
  <si>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</si>
  <si>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</si>
  <si>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</si>
  <si>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</si>
  <si>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</si>
  <si>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</si>
  <si>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0 - 19 år</t>
  </si>
  <si>
    <t>20 - 39 år</t>
  </si>
  <si>
    <t>40 - 59 år</t>
  </si>
  <si>
    <t>60 - 69 år</t>
  </si>
  <si>
    <t>70 - 79 år</t>
  </si>
  <si>
    <t>80 - 89 år</t>
  </si>
  <si>
    <t>90 år og over</t>
  </si>
  <si>
    <t>Sum</t>
  </si>
  <si>
    <t>Endring i %</t>
  </si>
  <si>
    <t>Endring i % frå 2024</t>
  </si>
  <si>
    <t>Brukar i % av bef.</t>
  </si>
  <si>
    <t>Andel over 70 år</t>
  </si>
  <si>
    <t>Andel over 80 år</t>
  </si>
  <si>
    <t>Ørsta, Volda  (inkl. Hornindal)</t>
  </si>
  <si>
    <t>Vanylven, Sande, Herøy, Ulstein, Hareid</t>
  </si>
  <si>
    <t>Stranda, Sykkylven, Fjord  (tidl. Norddal, Stordal)</t>
  </si>
  <si>
    <t>Ålesund</t>
  </si>
  <si>
    <t>Sula, Giske, Haram</t>
  </si>
  <si>
    <t>Rauma, Vestnes</t>
  </si>
  <si>
    <t>Molde</t>
  </si>
  <si>
    <t>Aukra, Hustadvika  (Fræna, Eide)</t>
  </si>
  <si>
    <t>Averøy, Gjemnes, Tingvoll, Sunndal</t>
  </si>
  <si>
    <t>Kristiansund</t>
  </si>
  <si>
    <t>Aure, Surnadal, Smøla</t>
  </si>
  <si>
    <t>Statistikk Møre og Romsdal</t>
  </si>
  <si>
    <t>Folketal, anslag jfr. SSB sitt middelalternativ i folketalframskrivingane</t>
  </si>
  <si>
    <t>Folketal og andel innbyggarar70 år og eldre</t>
  </si>
  <si>
    <t>Hjelpemiddelbrukarar pr år på grunnlag av befolkningsframskriving</t>
  </si>
  <si>
    <t>Andel brukarar 70 år og over</t>
  </si>
  <si>
    <t>Hjelpemiddelbrukarar per år i prosent av forventa folketal</t>
  </si>
  <si>
    <t>Kommune / Kommunegruppe</t>
  </si>
  <si>
    <t>Endring 2024-30</t>
  </si>
  <si>
    <t>Endring 2024-40</t>
  </si>
  <si>
    <t>Endring 2024-50</t>
  </si>
  <si>
    <t>Tal 2024</t>
  </si>
  <si>
    <t>Tal 2030</t>
  </si>
  <si>
    <t>Tal 2040</t>
  </si>
  <si>
    <t>Tal 2050</t>
  </si>
  <si>
    <t>Andel 2024</t>
  </si>
  <si>
    <t>Andel 2030</t>
  </si>
  <si>
    <t>Andel 2040</t>
  </si>
  <si>
    <t>Andel 2050</t>
  </si>
  <si>
    <t>Endring 2024-2030</t>
  </si>
  <si>
    <t>Endring 2024-2040</t>
  </si>
  <si>
    <t>Endring 2024-2050</t>
  </si>
  <si>
    <t>Stranda, Sykkylven, Fjord  (Norddal, Stordal)</t>
  </si>
  <si>
    <t>Ålesund  (inkl. Skodje, Ørskog, Sandøy)</t>
  </si>
  <si>
    <t>Vestnes, Rauma</t>
  </si>
  <si>
    <t>Molde  (inkl. Nesset, Midsund)</t>
  </si>
  <si>
    <t>Surnadal, Smøla, Aure</t>
  </si>
  <si>
    <t xml:space="preserve">Sum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</si>
</sst>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 * #,##0_ ;_ * \-#,##0_ ;_ * &quot;-&quot;??_ ;_ @_ "/>
    <numFmt numFmtId="167" formatCode="_ * #,##0.00_ ;_ * \-#,##0.00_ ;_ * &quot;-&quot;??_ ;_ @_ "/>
    <numFmt numFmtId="168" formatCode="_-* #,##0.0_-;\-* #,##0.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Border="0"/>
  </cellStyleXfs>
  <cellXfs count="31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0" applyNumberFormat="1"/>
    <xf numFmtId="0" fontId="4" fillId="0" borderId="0" xfId="0" applyFont="1"/>
    <xf numFmtId="164" fontId="0" fillId="0" borderId="0" xfId="0" applyNumberFormat="1"/>
    <xf numFmtId="0" fontId="5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2" fontId="0" fillId="0" borderId="0" xfId="0" applyNumberFormat="1"/>
    <xf numFmtId="167" fontId="0" fillId="0" borderId="0" xfId="0" applyNumberFormat="1"/>
    <xf numFmtId="166" fontId="0" fillId="0" borderId="0" xfId="0" applyNumberFormat="1"/>
    <xf numFmtId="0" fontId="3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168" fontId="0" fillId="0" borderId="0" xfId="1" applyNumberFormat="1" applyFont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2" fillId="3" borderId="0" xfId="0" applyFont="1" applyFill="1" applyAlignment="1">
      <alignment horizontal="right" wrapText="1"/>
    </xf>
    <xf numFmtId="0" fontId="2" fillId="4" borderId="0" xfId="0" applyFont="1" applyFill="1"/>
    <xf numFmtId="0" fontId="2" fillId="4" borderId="0" xfId="0" applyFont="1" applyFill="1" applyAlignment="1">
      <alignment horizontal="right" wrapText="1"/>
    </xf>
    <xf numFmtId="0" fontId="2" fillId="5" borderId="0" xfId="0" applyFont="1" applyFill="1"/>
    <xf numFmtId="0" fontId="2" fillId="6" borderId="0" xfId="0" applyFont="1" applyFill="1"/>
    <xf numFmtId="0" fontId="9" fillId="0" borderId="0" xfId="0" applyFont="1"/>
    <xf numFmtId="0" fontId="8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"/>
  <sheetViews>
    <sheetView workbookViewId="0">
      <pane xSplit="1" ySplit="4" topLeftCell="B5" activePane="bottomRight" state="frozen"/>
      <selection pane="bottomRight" activeCell="B25" sqref="B25"/>
      <selection pane="bottomLeft" activeCell="A5" sqref="A5"/>
      <selection pane="topRight" activeCell="C1" sqref="C1"/>
    </sheetView>
  </sheetViews>
  <sheetFormatPr defaultColWidth="8.85546875" defaultRowHeight="14.45"/>
  <cols>
    <col min="1" max="1" width="19.570312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5.6" customHeight="1">
      <c r="A2" s="6"/>
    </row>
    <row r="3" spans="1:28" ht="18">
      <c r="A3" s="14" t="s">
        <v>1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1301.8689999999999</v>
      </c>
      <c r="C6" s="12">
        <v>1295.4159999999999</v>
      </c>
      <c r="D6" s="12">
        <v>1289.7670000000001</v>
      </c>
      <c r="E6" s="12">
        <v>1280.614</v>
      </c>
      <c r="F6" s="12">
        <v>1268.825</v>
      </c>
      <c r="G6" s="12">
        <v>1256.2849999999999</v>
      </c>
      <c r="H6" s="12">
        <v>1239.3029999999999</v>
      </c>
      <c r="I6" s="12">
        <v>1226.5529999999999</v>
      </c>
      <c r="J6" s="12">
        <v>1217.3820000000001</v>
      </c>
      <c r="K6" s="12">
        <v>1204.4089999999999</v>
      </c>
      <c r="L6" s="12">
        <v>1192.818</v>
      </c>
      <c r="M6" s="12">
        <v>1185.0059999999999</v>
      </c>
      <c r="N6" s="12">
        <v>1177.673</v>
      </c>
      <c r="O6" s="12">
        <v>1170.115</v>
      </c>
      <c r="P6" s="12">
        <v>1164.77</v>
      </c>
      <c r="Q6" s="12">
        <v>1160.9349999999999</v>
      </c>
      <c r="R6" s="12">
        <v>1160.232</v>
      </c>
      <c r="S6" s="12">
        <v>1161.2360000000001</v>
      </c>
      <c r="T6" s="12">
        <v>1157.2860000000001</v>
      </c>
      <c r="U6" s="12">
        <v>1162.0419999999999</v>
      </c>
      <c r="V6" s="12">
        <v>1167.6119999999999</v>
      </c>
      <c r="W6" s="12">
        <v>1172.8429999999998</v>
      </c>
      <c r="X6" s="12">
        <v>1176.5609999999999</v>
      </c>
      <c r="Y6" s="12">
        <v>1179.289</v>
      </c>
      <c r="Z6" s="12">
        <v>1180.6420000000001</v>
      </c>
      <c r="AA6" s="12">
        <v>1181.4720000000002</v>
      </c>
      <c r="AB6" s="12">
        <v>1180.6949999999999</v>
      </c>
    </row>
    <row r="7" spans="1:28">
      <c r="A7" s="9" t="s">
        <v>30</v>
      </c>
      <c r="B7" s="12">
        <v>387.3222528</v>
      </c>
      <c r="C7" s="12">
        <v>390.01280400000007</v>
      </c>
      <c r="D7" s="12">
        <v>390.58512719999999</v>
      </c>
      <c r="E7" s="12">
        <v>388.78461720000001</v>
      </c>
      <c r="F7" s="12">
        <v>387.78525720000005</v>
      </c>
      <c r="G7" s="12">
        <v>385.84584359999997</v>
      </c>
      <c r="H7" s="12">
        <v>384.78874680000001</v>
      </c>
      <c r="I7" s="12">
        <v>382.308198</v>
      </c>
      <c r="J7" s="12">
        <v>380.24738760000002</v>
      </c>
      <c r="K7" s="12">
        <v>378.67718160000004</v>
      </c>
      <c r="L7" s="12">
        <v>376.71515160000001</v>
      </c>
      <c r="M7" s="12">
        <v>374.5830924</v>
      </c>
      <c r="N7" s="12">
        <v>372.51104640000005</v>
      </c>
      <c r="O7" s="12">
        <v>370.43303880000008</v>
      </c>
      <c r="P7" s="12">
        <v>368.2998948</v>
      </c>
      <c r="Q7" s="12">
        <v>366.36186599999996</v>
      </c>
      <c r="R7" s="12">
        <v>363.60291359999997</v>
      </c>
      <c r="S7" s="12">
        <v>360.67554000000001</v>
      </c>
      <c r="T7" s="12">
        <v>359.22472560000006</v>
      </c>
      <c r="U7" s="12">
        <v>356.64191399999999</v>
      </c>
      <c r="V7" s="12">
        <v>353.73879360000001</v>
      </c>
      <c r="W7" s="12">
        <v>350.72917319999999</v>
      </c>
      <c r="X7" s="12">
        <v>348.39591600000006</v>
      </c>
      <c r="Y7" s="12">
        <v>345.86416320000001</v>
      </c>
      <c r="Z7" s="12">
        <v>343.68738480000002</v>
      </c>
      <c r="AA7" s="12">
        <v>341.3424516</v>
      </c>
      <c r="AB7" s="12">
        <v>338.76690959999996</v>
      </c>
    </row>
    <row r="8" spans="1:28">
      <c r="A8" s="9" t="s">
        <v>31</v>
      </c>
      <c r="B8" s="12">
        <v>833.71864640000001</v>
      </c>
      <c r="C8" s="12">
        <v>838.12358879999988</v>
      </c>
      <c r="D8" s="12">
        <v>839.42529119999995</v>
      </c>
      <c r="E8" s="12">
        <v>839.2712904</v>
      </c>
      <c r="F8" s="12">
        <v>835.66577840000014</v>
      </c>
      <c r="G8" s="12">
        <v>831.74119200000007</v>
      </c>
      <c r="H8" s="12">
        <v>827.87715759999992</v>
      </c>
      <c r="I8" s="12">
        <v>826.01567120000004</v>
      </c>
      <c r="J8" s="12">
        <v>824.1118919999999</v>
      </c>
      <c r="K8" s="12">
        <v>821.37634000000003</v>
      </c>
      <c r="L8" s="12">
        <v>821.95520800000008</v>
      </c>
      <c r="M8" s="12">
        <v>822.72314000000006</v>
      </c>
      <c r="N8" s="12">
        <v>826.52430720000007</v>
      </c>
      <c r="O8" s="12">
        <v>830.49487279999994</v>
      </c>
      <c r="P8" s="12">
        <v>834.73160959999996</v>
      </c>
      <c r="Q8" s="12">
        <v>837.95510160000003</v>
      </c>
      <c r="R8" s="12">
        <v>839.68513600000006</v>
      </c>
      <c r="S8" s="12">
        <v>841.52991840000004</v>
      </c>
      <c r="T8" s="12">
        <v>842.43706480000003</v>
      </c>
      <c r="U8" s="12">
        <v>840.97298799999999</v>
      </c>
      <c r="V8" s="12">
        <v>839.39718160000007</v>
      </c>
      <c r="W8" s="12">
        <v>837.66944080000007</v>
      </c>
      <c r="X8" s="12">
        <v>836.23292719999995</v>
      </c>
      <c r="Y8" s="12">
        <v>834.15355599999998</v>
      </c>
      <c r="Z8" s="12">
        <v>832.80348879999997</v>
      </c>
      <c r="AA8" s="12">
        <v>828.97134240000014</v>
      </c>
      <c r="AB8" s="12">
        <v>826.0978824</v>
      </c>
    </row>
    <row r="9" spans="1:28">
      <c r="A9" s="8" t="s">
        <v>32</v>
      </c>
      <c r="B9" s="12">
        <v>906.56273400000009</v>
      </c>
      <c r="C9" s="12">
        <v>908.40750000000003</v>
      </c>
      <c r="D9" s="12">
        <v>911.87342400000011</v>
      </c>
      <c r="E9" s="12">
        <v>910.97899199999995</v>
      </c>
      <c r="F9" s="12">
        <v>919.5879000000001</v>
      </c>
      <c r="G9" s="12">
        <v>930.7962510000001</v>
      </c>
      <c r="H9" s="12">
        <v>943.20649500000002</v>
      </c>
      <c r="I9" s="12">
        <v>954.69435600000008</v>
      </c>
      <c r="J9" s="12">
        <v>965.09212800000012</v>
      </c>
      <c r="K9" s="12">
        <v>975.74145900000008</v>
      </c>
      <c r="L9" s="12">
        <v>980.68878600000016</v>
      </c>
      <c r="M9" s="12">
        <v>983.12052300000005</v>
      </c>
      <c r="N9" s="12">
        <v>978.14524500000005</v>
      </c>
      <c r="O9" s="12">
        <v>972.24758400000007</v>
      </c>
      <c r="P9" s="12">
        <v>960.75972300000012</v>
      </c>
      <c r="Q9" s="12">
        <v>947.65070400000013</v>
      </c>
      <c r="R9" s="12">
        <v>937.70014800000001</v>
      </c>
      <c r="S9" s="12">
        <v>930.7962510000001</v>
      </c>
      <c r="T9" s="12">
        <v>923.5010400000001</v>
      </c>
      <c r="U9" s="12">
        <v>918.9450270000001</v>
      </c>
      <c r="V9" s="12">
        <v>920.5382340000001</v>
      </c>
      <c r="W9" s="12">
        <v>922.99792200000013</v>
      </c>
      <c r="X9" s="12">
        <v>930.32108400000016</v>
      </c>
      <c r="Y9" s="12">
        <v>938.59457999999995</v>
      </c>
      <c r="Z9" s="12">
        <v>947.5109490000001</v>
      </c>
      <c r="AA9" s="12">
        <v>958.16028000000006</v>
      </c>
      <c r="AB9" s="12">
        <v>965.76295200000004</v>
      </c>
    </row>
    <row r="10" spans="1:28">
      <c r="A10" s="8" t="s">
        <v>33</v>
      </c>
      <c r="B10" s="12">
        <v>1865.5659000000001</v>
      </c>
      <c r="C10" s="12">
        <v>1897.5823500000001</v>
      </c>
      <c r="D10" s="12">
        <v>1919.3202000000001</v>
      </c>
      <c r="E10" s="12">
        <v>1943.211</v>
      </c>
      <c r="F10" s="12">
        <v>1957.7260500000002</v>
      </c>
      <c r="G10" s="12">
        <v>1971.5466000000001</v>
      </c>
      <c r="H10" s="12">
        <v>1988.8396499999999</v>
      </c>
      <c r="I10" s="12">
        <v>1997.6598000000001</v>
      </c>
      <c r="J10" s="12">
        <v>2008.5634500000001</v>
      </c>
      <c r="K10" s="12">
        <v>2010.5775000000001</v>
      </c>
      <c r="L10" s="12">
        <v>2018.0780999999999</v>
      </c>
      <c r="M10" s="12">
        <v>2023.7730000000001</v>
      </c>
      <c r="N10" s="12">
        <v>2033.98215</v>
      </c>
      <c r="O10" s="12">
        <v>2036.8296000000003</v>
      </c>
      <c r="P10" s="12">
        <v>2061.1371000000004</v>
      </c>
      <c r="Q10" s="12">
        <v>2090.2366500000003</v>
      </c>
      <c r="R10" s="12">
        <v>2122.9476</v>
      </c>
      <c r="S10" s="12">
        <v>2151.3526500000003</v>
      </c>
      <c r="T10" s="12">
        <v>2180.5216500000001</v>
      </c>
      <c r="U10" s="12">
        <v>2207.1210000000001</v>
      </c>
      <c r="V10" s="12">
        <v>2221.3582500000002</v>
      </c>
      <c r="W10" s="12">
        <v>2231.0812500000002</v>
      </c>
      <c r="X10" s="12">
        <v>2222.1221999999998</v>
      </c>
      <c r="Y10" s="12">
        <v>2213.5104000000001</v>
      </c>
      <c r="Z10" s="12">
        <v>2189.4112500000001</v>
      </c>
      <c r="AA10" s="12">
        <v>2164.2703500000002</v>
      </c>
      <c r="AB10" s="12">
        <v>2145.6577500000003</v>
      </c>
    </row>
    <row r="11" spans="1:28">
      <c r="A11" s="8" t="s">
        <v>34</v>
      </c>
      <c r="B11" s="12">
        <v>2803.0859999999998</v>
      </c>
      <c r="C11" s="12">
        <v>2965.9520000000002</v>
      </c>
      <c r="D11" s="12">
        <v>3150.84</v>
      </c>
      <c r="E11" s="12">
        <v>3378.078</v>
      </c>
      <c r="F11" s="12">
        <v>3581.6</v>
      </c>
      <c r="G11" s="12">
        <v>3780.7659999999996</v>
      </c>
      <c r="H11" s="12">
        <v>3934.1939999999995</v>
      </c>
      <c r="I11" s="12">
        <v>4098.9960000000001</v>
      </c>
      <c r="J11" s="12">
        <v>4244.4380000000001</v>
      </c>
      <c r="K11" s="12">
        <v>4400.2860000000001</v>
      </c>
      <c r="L11" s="12">
        <v>4508.2179999999998</v>
      </c>
      <c r="M11" s="12">
        <v>4606.9539999999997</v>
      </c>
      <c r="N11" s="12">
        <v>4684.3939999999993</v>
      </c>
      <c r="O11" s="12">
        <v>4782.8879999999999</v>
      </c>
      <c r="P11" s="12">
        <v>4844.1139999999996</v>
      </c>
      <c r="Q11" s="12">
        <v>4911.1480000000001</v>
      </c>
      <c r="R11" s="12">
        <v>4977.6980000000003</v>
      </c>
      <c r="S11" s="12">
        <v>5019.3220000000001</v>
      </c>
      <c r="T11" s="12">
        <v>5072.8040000000001</v>
      </c>
      <c r="U11" s="12">
        <v>5106.6839999999993</v>
      </c>
      <c r="V11" s="12">
        <v>5149.2759999999998</v>
      </c>
      <c r="W11" s="12">
        <v>5189.6899999999996</v>
      </c>
      <c r="X11" s="12">
        <v>5246.3179999999993</v>
      </c>
      <c r="Y11" s="12">
        <v>5286.9740000000002</v>
      </c>
      <c r="Z11" s="12">
        <v>5383.0479999999989</v>
      </c>
      <c r="AA11" s="12">
        <v>5495.82</v>
      </c>
      <c r="AB11" s="12">
        <v>5615.8519999999999</v>
      </c>
    </row>
    <row r="12" spans="1:28">
      <c r="A12" s="8" t="s">
        <v>35</v>
      </c>
      <c r="B12" s="12">
        <v>1210.3254604000001</v>
      </c>
      <c r="C12" s="12">
        <v>1210.7534396999999</v>
      </c>
      <c r="D12" s="12">
        <v>1179.5109508</v>
      </c>
      <c r="E12" s="12">
        <v>1169.6674269</v>
      </c>
      <c r="F12" s="12">
        <v>1170.9513648</v>
      </c>
      <c r="G12" s="12">
        <v>1188.9264954</v>
      </c>
      <c r="H12" s="12">
        <v>1233.4363426</v>
      </c>
      <c r="I12" s="12">
        <v>1280.0860863</v>
      </c>
      <c r="J12" s="12">
        <v>1319.8881612</v>
      </c>
      <c r="K12" s="12">
        <v>1389.2208077999999</v>
      </c>
      <c r="L12" s="12">
        <v>1499.6394672000001</v>
      </c>
      <c r="M12" s="12">
        <v>1630.6011329999999</v>
      </c>
      <c r="N12" s="12">
        <v>1767.9824882999999</v>
      </c>
      <c r="O12" s="12">
        <v>1925.0508914</v>
      </c>
      <c r="P12" s="12">
        <v>2052.1607435000001</v>
      </c>
      <c r="Q12" s="12">
        <v>2186.5462437000001</v>
      </c>
      <c r="R12" s="12">
        <v>2288.4053171</v>
      </c>
      <c r="S12" s="12">
        <v>2390.6923698000001</v>
      </c>
      <c r="T12" s="12">
        <v>2472.8643953999999</v>
      </c>
      <c r="U12" s="12">
        <v>2581.5711375999999</v>
      </c>
      <c r="V12" s="12">
        <v>2655.6115565000005</v>
      </c>
      <c r="W12" s="12">
        <v>2746.3431680999997</v>
      </c>
      <c r="X12" s="12">
        <v>2825.9473178999997</v>
      </c>
      <c r="Y12" s="12">
        <v>2947.9214183999998</v>
      </c>
      <c r="Z12" s="12">
        <v>3014.6861891999997</v>
      </c>
      <c r="AA12" s="12">
        <v>3089.1545874000003</v>
      </c>
      <c r="AB12" s="12">
        <v>3164.0509649000001</v>
      </c>
    </row>
    <row r="13" spans="1:28">
      <c r="A13" s="8" t="s">
        <v>36</v>
      </c>
      <c r="B13" s="12">
        <v>9308.4499935999993</v>
      </c>
      <c r="C13" s="12">
        <v>9506.2476824999994</v>
      </c>
      <c r="D13" s="12">
        <v>9681.3219932000011</v>
      </c>
      <c r="E13" s="12">
        <v>9910.6053264999991</v>
      </c>
      <c r="F13" s="12">
        <v>10122.141350399999</v>
      </c>
      <c r="G13" s="12">
        <v>10345.907382000001</v>
      </c>
      <c r="H13" s="12">
        <v>10551.645391999999</v>
      </c>
      <c r="I13" s="12">
        <v>10766.3131115</v>
      </c>
      <c r="J13" s="12">
        <v>10959.723018800001</v>
      </c>
      <c r="K13" s="12">
        <v>11180.288288400001</v>
      </c>
      <c r="L13" s="12">
        <v>11398.112712800001</v>
      </c>
      <c r="M13" s="12">
        <v>11626.7608884</v>
      </c>
      <c r="N13" s="12">
        <v>11841.212236899999</v>
      </c>
      <c r="O13" s="12">
        <v>12088.058987</v>
      </c>
      <c r="P13" s="12">
        <v>12285.9730709</v>
      </c>
      <c r="Q13" s="12">
        <v>12500.833565300001</v>
      </c>
      <c r="R13" s="12">
        <v>12690.271114699999</v>
      </c>
      <c r="S13" s="12">
        <v>12855.6047292</v>
      </c>
      <c r="T13" s="12">
        <v>13008.638875799999</v>
      </c>
      <c r="U13" s="12">
        <v>13173.978066599999</v>
      </c>
      <c r="V13" s="12">
        <v>13307.532015700001</v>
      </c>
      <c r="W13" s="12">
        <v>13451.353954099999</v>
      </c>
      <c r="X13" s="12">
        <v>13585.898445099998</v>
      </c>
      <c r="Y13" s="12">
        <v>13746.307117599999</v>
      </c>
      <c r="Z13" s="12">
        <v>13891.789261799999</v>
      </c>
      <c r="AA13" s="12">
        <v>14059.1910114</v>
      </c>
      <c r="AB13" s="12">
        <v>14236.8834589</v>
      </c>
    </row>
    <row r="14" spans="1:28">
      <c r="A14" s="8" t="s">
        <v>37</v>
      </c>
      <c r="B14" s="11"/>
      <c r="C14" s="11">
        <v>2.1249261588771002</v>
      </c>
      <c r="D14" s="11">
        <v>1.8416763011792237</v>
      </c>
      <c r="E14" s="11">
        <v>2.3683060377605747</v>
      </c>
      <c r="F14" s="11">
        <v>2.1344410046717659</v>
      </c>
      <c r="G14" s="11">
        <v>2.21065902810337</v>
      </c>
      <c r="H14" s="11">
        <v>1.9885931934587395</v>
      </c>
      <c r="I14" s="11">
        <v>2.0344478185625623</v>
      </c>
      <c r="J14" s="11">
        <v>1.7964358392420472</v>
      </c>
      <c r="K14" s="11">
        <v>2.0125076995253282</v>
      </c>
      <c r="L14" s="11">
        <v>1.9482898721493735</v>
      </c>
      <c r="M14" s="11">
        <v>2.0060178501589045</v>
      </c>
      <c r="N14" s="11">
        <v>1.8444633940477491</v>
      </c>
      <c r="O14" s="11">
        <v>2.0846408725854007</v>
      </c>
      <c r="P14" s="11">
        <v>1.6372693425209477</v>
      </c>
      <c r="Q14" s="11">
        <v>1.7488276521532555</v>
      </c>
      <c r="R14" s="11">
        <v>1.5153993404555146</v>
      </c>
      <c r="S14" s="11">
        <v>1.3028375281004367</v>
      </c>
      <c r="T14" s="11">
        <v>1.1904079957623459</v>
      </c>
      <c r="U14" s="11">
        <v>1.2709953161016736</v>
      </c>
      <c r="V14" s="11">
        <v>1.0137708475361837</v>
      </c>
      <c r="W14" s="11">
        <v>1.0807559074839712</v>
      </c>
      <c r="X14" s="11">
        <v>1.0002300992086326</v>
      </c>
      <c r="Y14" s="11">
        <v>1.1806997759346263</v>
      </c>
      <c r="Z14" s="11">
        <v>1.0583361986269908</v>
      </c>
      <c r="AA14" s="11">
        <v>1.2050409522143211</v>
      </c>
      <c r="AB14" s="11">
        <v>1.2638881380579889</v>
      </c>
    </row>
    <row r="15" spans="1:28">
      <c r="A15" s="8" t="s">
        <v>38</v>
      </c>
      <c r="C15" s="10">
        <v>2.1249261588771002</v>
      </c>
      <c r="D15" s="10">
        <v>4.0057367215419211</v>
      </c>
      <c r="E15" s="10">
        <v>6.4689108639355659</v>
      </c>
      <c r="F15" s="10">
        <v>8.74142695464284</v>
      </c>
      <c r="G15" s="10">
        <v>11.145329126904082</v>
      </c>
      <c r="H15" s="10">
        <v>13.35555757676901</v>
      </c>
      <c r="I15" s="10">
        <v>15.661717245109019</v>
      </c>
      <c r="J15" s="10">
        <v>17.739505785982956</v>
      </c>
      <c r="K15" s="10">
        <v>20.109022405308931</v>
      </c>
      <c r="L15" s="10">
        <v>22.449094324369188</v>
      </c>
      <c r="M15" s="10">
        <v>24.905445013873948</v>
      </c>
      <c r="N15" s="10">
        <v>27.209280224327291</v>
      </c>
      <c r="O15" s="10">
        <v>29.861136873605318</v>
      </c>
      <c r="P15" s="10">
        <v>31.987313455486017</v>
      </c>
      <c r="Q15" s="10">
        <v>34.295544090529759</v>
      </c>
      <c r="R15" s="10">
        <v>36.330657879938791</v>
      </c>
      <c r="S15" s="10">
        <v>38.10682485310484</v>
      </c>
      <c r="T15" s="10">
        <v>39.75085953884971</v>
      </c>
      <c r="U15" s="10">
        <v>41.527086417800312</v>
      </c>
      <c r="V15" s="10">
        <v>42.961846761271318</v>
      </c>
      <c r="W15" s="10">
        <v>44.506915365591937</v>
      </c>
      <c r="X15" s="10">
        <v>45.952317028516532</v>
      </c>
      <c r="Y15" s="10">
        <v>47.67557570864362</v>
      </c>
      <c r="Z15" s="10">
        <v>49.238479782899006</v>
      </c>
      <c r="AA15" s="10">
        <v>51.036864580745025</v>
      </c>
      <c r="AB15" s="10">
        <v>52.945801596275771</v>
      </c>
    </row>
    <row r="16" spans="1:28">
      <c r="A16" s="8" t="s">
        <v>39</v>
      </c>
      <c r="B16" s="10">
        <v>3.4396247168026481</v>
      </c>
      <c r="C16" s="10">
        <v>3.4906320436886786</v>
      </c>
      <c r="D16" s="10">
        <v>3.5406689755405369</v>
      </c>
      <c r="E16" s="10">
        <v>3.6176165803383049</v>
      </c>
      <c r="F16" s="10">
        <v>3.6883834489292466</v>
      </c>
      <c r="G16" s="10">
        <v>3.7637357510804561</v>
      </c>
      <c r="H16" s="10">
        <v>3.8327529011776149</v>
      </c>
      <c r="I16" s="10">
        <v>3.9046861804024253</v>
      </c>
      <c r="J16" s="10">
        <v>3.9687428322910296</v>
      </c>
      <c r="K16" s="10">
        <v>4.0424951055252034</v>
      </c>
      <c r="L16" s="10">
        <v>4.1151689711096191</v>
      </c>
      <c r="M16" s="10">
        <v>4.1915607867765026</v>
      </c>
      <c r="N16" s="10">
        <v>4.2628176488863447</v>
      </c>
      <c r="O16" s="10">
        <v>4.3461590133461812</v>
      </c>
      <c r="P16" s="10">
        <v>4.412478611283702</v>
      </c>
      <c r="Q16" s="10">
        <v>4.4853602456019495</v>
      </c>
      <c r="R16" s="10">
        <v>4.5496094427295635</v>
      </c>
      <c r="S16" s="10">
        <v>4.6057626573516774</v>
      </c>
      <c r="T16" s="10">
        <v>4.6579866783397064</v>
      </c>
      <c r="U16" s="10">
        <v>4.7150453168362541</v>
      </c>
      <c r="V16" s="10">
        <v>4.7613454514456635</v>
      </c>
      <c r="W16" s="10">
        <v>4.8117537896706155</v>
      </c>
      <c r="X16" s="10">
        <v>4.859378300063308</v>
      </c>
      <c r="Y16" s="10">
        <v>4.9168233143641995</v>
      </c>
      <c r="Z16" s="10">
        <v>4.9696419606271887</v>
      </c>
      <c r="AA16" s="10">
        <v>5.0309139941171415</v>
      </c>
      <c r="AB16" s="10">
        <v>5.0966329294871109</v>
      </c>
    </row>
    <row r="17" spans="1:28">
      <c r="A17" s="8" t="s">
        <v>40</v>
      </c>
      <c r="B17" s="11">
        <v>63.15742539780603</v>
      </c>
      <c r="C17" s="11">
        <v>63.897848999686005</v>
      </c>
      <c r="D17" s="11">
        <v>64.553902402891524</v>
      </c>
      <c r="E17" s="11">
        <v>65.495055176335299</v>
      </c>
      <c r="F17" s="11">
        <v>66.293061739696299</v>
      </c>
      <c r="G17" s="11">
        <v>67.091641545878261</v>
      </c>
      <c r="H17" s="11">
        <v>67.823260986631155</v>
      </c>
      <c r="I17" s="11">
        <v>68.516880476200896</v>
      </c>
      <c r="J17" s="11">
        <v>69.097454362757873</v>
      </c>
      <c r="K17" s="11">
        <v>69.766396953224373</v>
      </c>
      <c r="L17" s="11">
        <v>70.414600815334367</v>
      </c>
      <c r="M17" s="11">
        <v>71.054425323585292</v>
      </c>
      <c r="N17" s="11">
        <v>71.667988619058036</v>
      </c>
      <c r="O17" s="11">
        <v>72.342205649430454</v>
      </c>
      <c r="P17" s="11">
        <v>72.907630448223273</v>
      </c>
      <c r="Q17" s="11">
        <v>73.498545882604148</v>
      </c>
      <c r="R17" s="11">
        <v>73.986212211211367</v>
      </c>
      <c r="S17" s="11">
        <v>74.375085584908149</v>
      </c>
      <c r="T17" s="11">
        <v>74.767161562872303</v>
      </c>
      <c r="U17" s="11">
        <v>75.1130454869039</v>
      </c>
      <c r="V17" s="11">
        <v>75.342639000764436</v>
      </c>
      <c r="W17" s="11">
        <v>75.584320008180612</v>
      </c>
      <c r="X17" s="11">
        <v>75.772592880030373</v>
      </c>
      <c r="Y17" s="11">
        <v>76.008819888960929</v>
      </c>
      <c r="Z17" s="11">
        <v>76.211532148078319</v>
      </c>
      <c r="AA17" s="11">
        <v>76.457065905740208</v>
      </c>
      <c r="AB17" s="11">
        <v>76.741238673763462</v>
      </c>
    </row>
    <row r="18" spans="1:28">
      <c r="A18" s="8" t="s">
        <v>41</v>
      </c>
      <c r="B18" s="11">
        <v>43.115786872781293</v>
      </c>
      <c r="C18" s="11">
        <v>43.936425592916905</v>
      </c>
      <c r="D18" s="11">
        <v>44.728921874941939</v>
      </c>
      <c r="E18" s="11">
        <v>45.887665557014657</v>
      </c>
      <c r="F18" s="11">
        <v>46.952035150271755</v>
      </c>
      <c r="G18" s="11">
        <v>48.035346846873594</v>
      </c>
      <c r="H18" s="11">
        <v>48.974639979068776</v>
      </c>
      <c r="I18" s="11">
        <v>49.962155387756205</v>
      </c>
      <c r="J18" s="11">
        <v>50.770682358077039</v>
      </c>
      <c r="K18" s="11">
        <v>51.783162101525114</v>
      </c>
      <c r="L18" s="11">
        <v>52.709230190829906</v>
      </c>
      <c r="M18" s="11">
        <v>53.648261909498785</v>
      </c>
      <c r="N18" s="11">
        <v>54.490844004914287</v>
      </c>
      <c r="O18" s="11">
        <v>55.492274637425211</v>
      </c>
      <c r="P18" s="11">
        <v>56.13128649804878</v>
      </c>
      <c r="Q18" s="11">
        <v>56.777767711441939</v>
      </c>
      <c r="R18" s="11">
        <v>57.257274107274043</v>
      </c>
      <c r="S18" s="11">
        <v>57.640340737678564</v>
      </c>
      <c r="T18" s="11">
        <v>58.005057004366719</v>
      </c>
      <c r="U18" s="11">
        <v>58.359404416286687</v>
      </c>
      <c r="V18" s="11">
        <v>58.65015051094317</v>
      </c>
      <c r="W18" s="11">
        <v>58.998024995700007</v>
      </c>
      <c r="X18" s="11">
        <v>59.416499766428103</v>
      </c>
      <c r="Y18" s="11">
        <v>59.906237711337774</v>
      </c>
      <c r="Z18" s="11">
        <v>60.451062357332937</v>
      </c>
      <c r="AA18" s="11">
        <v>61.063076676594051</v>
      </c>
      <c r="AB18" s="11">
        <v>61.670118957189047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18"/>
  <sheetViews>
    <sheetView workbookViewId="0">
      <pane xSplit="1" ySplit="4" topLeftCell="B5" activePane="bottomRight" state="frozen"/>
      <selection pane="bottomRight" activeCell="A5" sqref="A5:XFD5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23.25" customHeight="1">
      <c r="A2" s="6"/>
    </row>
    <row r="3" spans="1:28" ht="18">
      <c r="A3" s="6" t="s">
        <v>50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87.944999999999993</v>
      </c>
      <c r="C6" s="12">
        <v>88.570999999999998</v>
      </c>
      <c r="D6" s="12">
        <v>87.497</v>
      </c>
      <c r="E6" s="12">
        <v>86.266999999999996</v>
      </c>
      <c r="F6" s="12">
        <v>85.498999999999995</v>
      </c>
      <c r="G6" s="12">
        <v>84.556999999999988</v>
      </c>
      <c r="H6" s="12">
        <v>83.249000000000009</v>
      </c>
      <c r="I6" s="12">
        <v>82.091000000000008</v>
      </c>
      <c r="J6" s="12">
        <v>81.171999999999997</v>
      </c>
      <c r="K6" s="12">
        <v>80.486000000000004</v>
      </c>
      <c r="L6" s="12">
        <v>79.617999999999995</v>
      </c>
      <c r="M6" s="12">
        <v>78.283999999999992</v>
      </c>
      <c r="N6" s="12">
        <v>77.828999999999994</v>
      </c>
      <c r="O6" s="12">
        <v>77.417000000000002</v>
      </c>
      <c r="P6" s="12">
        <v>76.765000000000001</v>
      </c>
      <c r="Q6" s="12">
        <v>76.417000000000002</v>
      </c>
      <c r="R6" s="12">
        <v>76.652000000000001</v>
      </c>
      <c r="S6" s="12">
        <v>76.637</v>
      </c>
      <c r="T6" s="12">
        <v>76.2</v>
      </c>
      <c r="U6" s="12">
        <v>76.717000000000013</v>
      </c>
      <c r="V6" s="12">
        <v>77.313000000000002</v>
      </c>
      <c r="W6" s="12">
        <v>77.707000000000008</v>
      </c>
      <c r="X6" s="12">
        <v>77.811000000000007</v>
      </c>
      <c r="Y6" s="12">
        <v>78.004000000000005</v>
      </c>
      <c r="Z6" s="12">
        <v>78.253</v>
      </c>
      <c r="AA6" s="12">
        <v>78.22</v>
      </c>
      <c r="AB6" s="12">
        <v>78.198999999999984</v>
      </c>
    </row>
    <row r="7" spans="1:28">
      <c r="A7" s="9" t="s">
        <v>30</v>
      </c>
      <c r="B7" s="12">
        <v>24.3012996</v>
      </c>
      <c r="C7" s="12">
        <v>25.1363208</v>
      </c>
      <c r="D7" s="12">
        <v>25.639662000000001</v>
      </c>
      <c r="E7" s="12">
        <v>25.769732400000002</v>
      </c>
      <c r="F7" s="12">
        <v>25.766211599999998</v>
      </c>
      <c r="G7" s="12">
        <v>25.545903600000003</v>
      </c>
      <c r="H7" s="12">
        <v>25.238205600000001</v>
      </c>
      <c r="I7" s="12">
        <v>25.138214399999999</v>
      </c>
      <c r="J7" s="12">
        <v>24.954489600000002</v>
      </c>
      <c r="K7" s="12">
        <v>24.724699200000003</v>
      </c>
      <c r="L7" s="12">
        <v>24.384486000000003</v>
      </c>
      <c r="M7" s="12">
        <v>24.355356</v>
      </c>
      <c r="N7" s="12">
        <v>24.1686528</v>
      </c>
      <c r="O7" s="12">
        <v>23.9341212</v>
      </c>
      <c r="P7" s="12">
        <v>23.816109599999997</v>
      </c>
      <c r="Q7" s="12">
        <v>23.663955600000001</v>
      </c>
      <c r="R7" s="12">
        <v>23.4185856</v>
      </c>
      <c r="S7" s="12">
        <v>23.243805600000002</v>
      </c>
      <c r="T7" s="12">
        <v>23.161699200000001</v>
      </c>
      <c r="U7" s="12">
        <v>22.939361999999999</v>
      </c>
      <c r="V7" s="12">
        <v>22.662963600000001</v>
      </c>
      <c r="W7" s="12">
        <v>22.422741600000002</v>
      </c>
      <c r="X7" s="12">
        <v>22.269638400000002</v>
      </c>
      <c r="Y7" s="12">
        <v>22.016137199999999</v>
      </c>
      <c r="Z7" s="12">
        <v>21.892977600000002</v>
      </c>
      <c r="AA7" s="12">
        <v>21.7553184</v>
      </c>
      <c r="AB7" s="12">
        <v>21.600859200000002</v>
      </c>
    </row>
    <row r="8" spans="1:28">
      <c r="A8" s="9" t="s">
        <v>31</v>
      </c>
      <c r="B8" s="12">
        <v>59.136588799999998</v>
      </c>
      <c r="C8" s="12">
        <v>59.545184800000001</v>
      </c>
      <c r="D8" s="12">
        <v>59.811128799999992</v>
      </c>
      <c r="E8" s="12">
        <v>59.331235200000002</v>
      </c>
      <c r="F8" s="12">
        <v>58.935870399999999</v>
      </c>
      <c r="G8" s="12">
        <v>58.376497600000008</v>
      </c>
      <c r="H8" s="12">
        <v>58.121412800000002</v>
      </c>
      <c r="I8" s="12">
        <v>57.708640799999998</v>
      </c>
      <c r="J8" s="12">
        <v>56.956311999999997</v>
      </c>
      <c r="K8" s="12">
        <v>56.5796256</v>
      </c>
      <c r="L8" s="12">
        <v>56.747866399999999</v>
      </c>
      <c r="M8" s="12">
        <v>56.583801600000001</v>
      </c>
      <c r="N8" s="12">
        <v>57.042985600000002</v>
      </c>
      <c r="O8" s="12">
        <v>57.358700800000001</v>
      </c>
      <c r="P8" s="12">
        <v>57.752851200000002</v>
      </c>
      <c r="Q8" s="12">
        <v>57.986182399999997</v>
      </c>
      <c r="R8" s="12">
        <v>58.272132800000001</v>
      </c>
      <c r="S8" s="12">
        <v>58.513588800000001</v>
      </c>
      <c r="T8" s="12">
        <v>58.709733599999993</v>
      </c>
      <c r="U8" s="12">
        <v>58.673704799999996</v>
      </c>
      <c r="V8" s="12">
        <v>58.443676000000004</v>
      </c>
      <c r="W8" s="12">
        <v>58.4179168</v>
      </c>
      <c r="X8" s="12">
        <v>58.270385599999997</v>
      </c>
      <c r="Y8" s="12">
        <v>58.278680800000004</v>
      </c>
      <c r="Z8" s="12">
        <v>58.2343568</v>
      </c>
      <c r="AA8" s="12">
        <v>57.766934399999997</v>
      </c>
      <c r="AB8" s="12">
        <v>57.298524800000003</v>
      </c>
    </row>
    <row r="9" spans="1:28">
      <c r="A9" s="8" t="s">
        <v>32</v>
      </c>
      <c r="B9" s="12">
        <v>72.448992000000004</v>
      </c>
      <c r="C9" s="12">
        <v>72.085629000000012</v>
      </c>
      <c r="D9" s="12">
        <v>72.253335000000007</v>
      </c>
      <c r="E9" s="12">
        <v>72.309236999999996</v>
      </c>
      <c r="F9" s="12">
        <v>72.588746999999998</v>
      </c>
      <c r="G9" s="12">
        <v>73.063914000000011</v>
      </c>
      <c r="H9" s="12">
        <v>73.315472999999997</v>
      </c>
      <c r="I9" s="12">
        <v>73.399326000000002</v>
      </c>
      <c r="J9" s="12">
        <v>74.265807000000009</v>
      </c>
      <c r="K9" s="12">
        <v>74.908680000000004</v>
      </c>
      <c r="L9" s="12">
        <v>75.383847000000003</v>
      </c>
      <c r="M9" s="12">
        <v>75.719259000000008</v>
      </c>
      <c r="N9" s="12">
        <v>74.713023000000007</v>
      </c>
      <c r="O9" s="12">
        <v>73.483179000000007</v>
      </c>
      <c r="P9" s="12">
        <v>72.113579999999999</v>
      </c>
      <c r="Q9" s="12">
        <v>70.520373000000006</v>
      </c>
      <c r="R9" s="12">
        <v>69.234627000000003</v>
      </c>
      <c r="S9" s="12">
        <v>68.340195000000008</v>
      </c>
      <c r="T9" s="12">
        <v>66.719037000000014</v>
      </c>
      <c r="U9" s="12">
        <v>65.992311000000001</v>
      </c>
      <c r="V9" s="12">
        <v>66.411576000000011</v>
      </c>
      <c r="W9" s="12">
        <v>66.132066000000009</v>
      </c>
      <c r="X9" s="12">
        <v>67.026498000000004</v>
      </c>
      <c r="Y9" s="12">
        <v>67.697322</v>
      </c>
      <c r="Z9" s="12">
        <v>68.479950000000002</v>
      </c>
      <c r="AA9" s="12">
        <v>69.374382000000011</v>
      </c>
      <c r="AB9" s="12">
        <v>70.688079000000002</v>
      </c>
    </row>
    <row r="10" spans="1:28">
      <c r="A10" s="8" t="s">
        <v>33</v>
      </c>
      <c r="B10" s="12">
        <v>145.21995000000001</v>
      </c>
      <c r="C10" s="12">
        <v>148.48410000000001</v>
      </c>
      <c r="D10" s="12">
        <v>150.22035</v>
      </c>
      <c r="E10" s="12">
        <v>152.30385000000001</v>
      </c>
      <c r="F10" s="12">
        <v>153.4845</v>
      </c>
      <c r="G10" s="12">
        <v>157.51259999999999</v>
      </c>
      <c r="H10" s="12">
        <v>158.69325000000001</v>
      </c>
      <c r="I10" s="12">
        <v>159.66555</v>
      </c>
      <c r="J10" s="12">
        <v>161.12400000000002</v>
      </c>
      <c r="K10" s="12">
        <v>162.3741</v>
      </c>
      <c r="L10" s="12">
        <v>160.7073</v>
      </c>
      <c r="M10" s="12">
        <v>160.08225000000002</v>
      </c>
      <c r="N10" s="12">
        <v>160.08225000000002</v>
      </c>
      <c r="O10" s="12">
        <v>160.63784999999999</v>
      </c>
      <c r="P10" s="12">
        <v>161.95740000000001</v>
      </c>
      <c r="Q10" s="12">
        <v>162.65190000000001</v>
      </c>
      <c r="R10" s="12">
        <v>164.04089999999999</v>
      </c>
      <c r="S10" s="12">
        <v>164.7354</v>
      </c>
      <c r="T10" s="12">
        <v>167.37450000000001</v>
      </c>
      <c r="U10" s="12">
        <v>168.97185000000002</v>
      </c>
      <c r="V10" s="12">
        <v>169.73580000000001</v>
      </c>
      <c r="W10" s="12">
        <v>171.33315000000002</v>
      </c>
      <c r="X10" s="12">
        <v>168.90240000000003</v>
      </c>
      <c r="Y10" s="12">
        <v>167.23560000000001</v>
      </c>
      <c r="Z10" s="12">
        <v>163.76310000000001</v>
      </c>
      <c r="AA10" s="12">
        <v>160.5684</v>
      </c>
      <c r="AB10" s="12">
        <v>158.41544999999999</v>
      </c>
    </row>
    <row r="11" spans="1:28">
      <c r="A11" s="8" t="s">
        <v>34</v>
      </c>
      <c r="B11" s="12">
        <v>221.18799999999999</v>
      </c>
      <c r="C11" s="12">
        <v>234.49799999999999</v>
      </c>
      <c r="D11" s="12">
        <v>245.63</v>
      </c>
      <c r="E11" s="12">
        <v>265.71600000000001</v>
      </c>
      <c r="F11" s="12">
        <v>282.89799999999997</v>
      </c>
      <c r="G11" s="12">
        <v>291.36799999999999</v>
      </c>
      <c r="H11" s="12">
        <v>305.88799999999998</v>
      </c>
      <c r="I11" s="12">
        <v>315.56799999999998</v>
      </c>
      <c r="J11" s="12">
        <v>329.60400000000004</v>
      </c>
      <c r="K11" s="12">
        <v>336.38</v>
      </c>
      <c r="L11" s="12">
        <v>347.75400000000002</v>
      </c>
      <c r="M11" s="12">
        <v>355.98199999999997</v>
      </c>
      <c r="N11" s="12">
        <v>362.75799999999998</v>
      </c>
      <c r="O11" s="12">
        <v>371.71199999999999</v>
      </c>
      <c r="P11" s="12">
        <v>375.584</v>
      </c>
      <c r="Q11" s="12">
        <v>389.37799999999993</v>
      </c>
      <c r="R11" s="12">
        <v>394.46</v>
      </c>
      <c r="S11" s="12">
        <v>398.33199999999999</v>
      </c>
      <c r="T11" s="12">
        <v>404.38199999999995</v>
      </c>
      <c r="U11" s="12">
        <v>407.77</v>
      </c>
      <c r="V11" s="12">
        <v>406.56</v>
      </c>
      <c r="W11" s="12">
        <v>406.07599999999996</v>
      </c>
      <c r="X11" s="12">
        <v>409.70599999999996</v>
      </c>
      <c r="Y11" s="12">
        <v>412.36799999999994</v>
      </c>
      <c r="Z11" s="12">
        <v>416.96600000000001</v>
      </c>
      <c r="AA11" s="12">
        <v>424.71</v>
      </c>
      <c r="AB11" s="12">
        <v>429.79199999999997</v>
      </c>
    </row>
    <row r="12" spans="1:28">
      <c r="A12" s="8" t="s">
        <v>35</v>
      </c>
      <c r="B12" s="12">
        <v>94.583425300000002</v>
      </c>
      <c r="C12" s="12">
        <v>93.299487400000004</v>
      </c>
      <c r="D12" s="12">
        <v>90.303632300000004</v>
      </c>
      <c r="E12" s="12">
        <v>87.307777200000004</v>
      </c>
      <c r="F12" s="12">
        <v>88.163735799999998</v>
      </c>
      <c r="G12" s="12">
        <v>91.587570200000016</v>
      </c>
      <c r="H12" s="12">
        <v>95.011404600000006</v>
      </c>
      <c r="I12" s="12">
        <v>103.5709906</v>
      </c>
      <c r="J12" s="12">
        <v>104.8549285</v>
      </c>
      <c r="K12" s="12">
        <v>108.2787629</v>
      </c>
      <c r="L12" s="12">
        <v>120.69016260000001</v>
      </c>
      <c r="M12" s="12">
        <v>129.67772790000001</v>
      </c>
      <c r="N12" s="12">
        <v>137.3813553</v>
      </c>
      <c r="O12" s="12">
        <v>146.7968999</v>
      </c>
      <c r="P12" s="12">
        <v>157.06840309999998</v>
      </c>
      <c r="Q12" s="12">
        <v>164.3440512</v>
      </c>
      <c r="R12" s="12">
        <v>175.89949230000002</v>
      </c>
      <c r="S12" s="12">
        <v>182.7471611</v>
      </c>
      <c r="T12" s="12">
        <v>189.1668506</v>
      </c>
      <c r="U12" s="12">
        <v>195.1585608</v>
      </c>
      <c r="V12" s="12">
        <v>204.57410540000001</v>
      </c>
      <c r="W12" s="12">
        <v>210.1378363</v>
      </c>
      <c r="X12" s="12">
        <v>219.55338090000001</v>
      </c>
      <c r="Y12" s="12">
        <v>228.96892550000001</v>
      </c>
      <c r="Z12" s="12">
        <v>234.1046771</v>
      </c>
      <c r="AA12" s="12">
        <v>244.37618030000002</v>
      </c>
      <c r="AB12" s="12">
        <v>251.2238491</v>
      </c>
    </row>
    <row r="13" spans="1:28">
      <c r="A13" s="8" t="s">
        <v>36</v>
      </c>
      <c r="B13" s="12">
        <v>704.8232557</v>
      </c>
      <c r="C13" s="12">
        <v>721.61972200000002</v>
      </c>
      <c r="D13" s="12">
        <v>731.35510809999994</v>
      </c>
      <c r="E13" s="12">
        <v>749.00483180000003</v>
      </c>
      <c r="F13" s="12">
        <v>767.33606480000003</v>
      </c>
      <c r="G13" s="12">
        <v>782.01148540000008</v>
      </c>
      <c r="H13" s="12">
        <v>799.5167459999999</v>
      </c>
      <c r="I13" s="12">
        <v>817.14172179999991</v>
      </c>
      <c r="J13" s="12">
        <v>832.93153710000013</v>
      </c>
      <c r="K13" s="12">
        <v>843.73186770000007</v>
      </c>
      <c r="L13" s="12">
        <v>865.285662</v>
      </c>
      <c r="M13" s="12">
        <v>880.68439450000005</v>
      </c>
      <c r="N13" s="12">
        <v>893.97526670000002</v>
      </c>
      <c r="O13" s="12">
        <v>911.3397508999999</v>
      </c>
      <c r="P13" s="12">
        <v>925.05734389999998</v>
      </c>
      <c r="Q13" s="12">
        <v>944.96146219999991</v>
      </c>
      <c r="R13" s="12">
        <v>961.97773770000003</v>
      </c>
      <c r="S13" s="12">
        <v>972.5491505</v>
      </c>
      <c r="T13" s="12">
        <v>985.71382039999992</v>
      </c>
      <c r="U13" s="12">
        <v>996.22278860000006</v>
      </c>
      <c r="V13" s="12">
        <v>1005.7011210000001</v>
      </c>
      <c r="W13" s="12">
        <v>1012.2267107</v>
      </c>
      <c r="X13" s="12">
        <v>1023.5393029000001</v>
      </c>
      <c r="Y13" s="12">
        <v>1034.5686655</v>
      </c>
      <c r="Z13" s="12">
        <v>1041.6940614999999</v>
      </c>
      <c r="AA13" s="12">
        <v>1056.7712151000001</v>
      </c>
      <c r="AB13" s="12">
        <v>1067.2177621000001</v>
      </c>
    </row>
    <row r="14" spans="1:28">
      <c r="A14" s="8" t="s">
        <v>37</v>
      </c>
      <c r="B14" s="11"/>
      <c r="C14" s="11">
        <v>2.3830749289505913</v>
      </c>
      <c r="D14" s="11">
        <v>1.3491019997371849</v>
      </c>
      <c r="E14" s="11">
        <v>2.4132905485342979</v>
      </c>
      <c r="F14" s="11">
        <v>2.4474118485920289</v>
      </c>
      <c r="G14" s="11">
        <v>1.9125154248842824</v>
      </c>
      <c r="H14" s="11">
        <v>2.2384914962017275</v>
      </c>
      <c r="I14" s="11">
        <v>2.2044536137833464</v>
      </c>
      <c r="J14" s="11">
        <v>1.9323227389758544</v>
      </c>
      <c r="K14" s="11">
        <v>1.2966648660708919</v>
      </c>
      <c r="L14" s="11">
        <v>2.5545786671250479</v>
      </c>
      <c r="M14" s="11">
        <v>1.7796125807063299</v>
      </c>
      <c r="N14" s="11">
        <v>1.509152686592764</v>
      </c>
      <c r="O14" s="11">
        <v>1.9423897781980861</v>
      </c>
      <c r="P14" s="11">
        <v>1.5052117485771004</v>
      </c>
      <c r="Q14" s="11">
        <v>2.1516631840449016</v>
      </c>
      <c r="R14" s="11">
        <v>1.8007375094836033</v>
      </c>
      <c r="S14" s="11">
        <v>1.0989248904320004</v>
      </c>
      <c r="T14" s="11">
        <v>1.3536251502797361</v>
      </c>
      <c r="U14" s="11">
        <v>1.066127711969751</v>
      </c>
      <c r="V14" s="11">
        <v>0.9514269808382898</v>
      </c>
      <c r="W14" s="11">
        <v>0.64885974209826447</v>
      </c>
      <c r="X14" s="11">
        <v>1.1175947127671504</v>
      </c>
      <c r="Y14" s="11">
        <v>1.0775709900685142</v>
      </c>
      <c r="Z14" s="11">
        <v>0.68873108548636108</v>
      </c>
      <c r="AA14" s="11">
        <v>1.4473686811931781</v>
      </c>
      <c r="AB14" s="11">
        <v>0.98853440089314648</v>
      </c>
    </row>
    <row r="15" spans="1:28">
      <c r="A15" s="8" t="s">
        <v>38</v>
      </c>
      <c r="C15" s="10">
        <v>2.3830749289505913</v>
      </c>
      <c r="D15" s="10">
        <v>3.7643270402094839</v>
      </c>
      <c r="E15" s="10">
        <v>6.2684617374210783</v>
      </c>
      <c r="F15" s="10">
        <v>8.8692886612992083</v>
      </c>
      <c r="G15" s="10">
        <v>10.951430599908351</v>
      </c>
      <c r="H15" s="10">
        <v>13.435068938801461</v>
      </c>
      <c r="I15" s="10">
        <v>15.935692415320499</v>
      </c>
      <c r="J15" s="10">
        <v>18.175944162450843</v>
      </c>
      <c r="K15" s="10">
        <v>19.708290110552898</v>
      </c>
      <c r="L15" s="10">
        <v>22.766332552497246</v>
      </c>
      <c r="M15" s="10">
        <v>24.951097651473255</v>
      </c>
      <c r="N15" s="10">
        <v>26.836800498607616</v>
      </c>
      <c r="O15" s="10">
        <v>29.300465546486066</v>
      </c>
      <c r="P15" s="10">
        <v>31.24671134485666</v>
      </c>
      <c r="Q15" s="10">
        <v>34.070698513133621</v>
      </c>
      <c r="R15" s="10">
        <v>36.4849598704863</v>
      </c>
      <c r="S15" s="10">
        <v>37.984827066199202</v>
      </c>
      <c r="T15" s="10">
        <v>39.852624388937272</v>
      </c>
      <c r="U15" s="10">
        <v>41.343631973464696</v>
      </c>
      <c r="V15" s="10">
        <v>42.688413423757019</v>
      </c>
      <c r="W15" s="10">
        <v>43.614261095102513</v>
      </c>
      <c r="X15" s="10">
        <v>45.219286483880985</v>
      </c>
      <c r="Y15" s="10">
        <v>46.784127387015779</v>
      </c>
      <c r="Z15" s="10">
        <v>47.795075300890055</v>
      </c>
      <c r="AA15" s="10">
        <v>49.934214933141007</v>
      </c>
      <c r="AB15" s="10">
        <v>51.416366226464184</v>
      </c>
    </row>
    <row r="16" spans="1:28">
      <c r="A16" s="8" t="s">
        <v>39</v>
      </c>
      <c r="B16" s="10">
        <v>3.7246908825239129</v>
      </c>
      <c r="C16" s="10">
        <v>3.7619628922948598</v>
      </c>
      <c r="D16" s="10">
        <v>3.783132154458928</v>
      </c>
      <c r="E16" s="10">
        <v>3.8624424082095716</v>
      </c>
      <c r="F16" s="10">
        <v>3.9496400288243771</v>
      </c>
      <c r="G16" s="10">
        <v>4.0222790114185791</v>
      </c>
      <c r="H16" s="10">
        <v>4.1137985387188056</v>
      </c>
      <c r="I16" s="10">
        <v>4.2047016661521042</v>
      </c>
      <c r="J16" s="10">
        <v>4.2863911954508032</v>
      </c>
      <c r="K16" s="10">
        <v>4.3417478912159728</v>
      </c>
      <c r="L16" s="10">
        <v>4.452203046050939</v>
      </c>
      <c r="M16" s="10">
        <v>4.5305025695766243</v>
      </c>
      <c r="N16" s="10">
        <v>4.5981651409320028</v>
      </c>
      <c r="O16" s="10">
        <v>4.6867562401645664</v>
      </c>
      <c r="P16" s="10">
        <v>4.7575465125488581</v>
      </c>
      <c r="Q16" s="10">
        <v>4.8601628462685795</v>
      </c>
      <c r="R16" s="10">
        <v>4.948190616223445</v>
      </c>
      <c r="S16" s="10">
        <v>5.0035970082831707</v>
      </c>
      <c r="T16" s="10">
        <v>5.0721098096120203</v>
      </c>
      <c r="U16" s="10">
        <v>5.12724029130211</v>
      </c>
      <c r="V16" s="10">
        <v>5.1784208897585087</v>
      </c>
      <c r="W16" s="10">
        <v>5.2144380316299195</v>
      </c>
      <c r="X16" s="10">
        <v>5.2757038446471833</v>
      </c>
      <c r="Y16" s="10">
        <v>5.3358536567125689</v>
      </c>
      <c r="Z16" s="10">
        <v>5.3770405280545077</v>
      </c>
      <c r="AA16" s="10">
        <v>5.4602212209362415</v>
      </c>
      <c r="AB16" s="10">
        <v>5.5201870485698032</v>
      </c>
    </row>
    <row r="17" spans="1:28">
      <c r="A17" s="8" t="s">
        <v>40</v>
      </c>
      <c r="B17" s="11">
        <v>65.405244729356056</v>
      </c>
      <c r="C17" s="11">
        <v>66.001742036645723</v>
      </c>
      <c r="D17" s="11">
        <v>66.473041196497249</v>
      </c>
      <c r="E17" s="11">
        <v>67.466537697173777</v>
      </c>
      <c r="F17" s="11">
        <v>68.359387739284585</v>
      </c>
      <c r="G17" s="11">
        <v>69.112561681053791</v>
      </c>
      <c r="H17" s="11">
        <v>69.99136133166121</v>
      </c>
      <c r="I17" s="11">
        <v>70.832821915519034</v>
      </c>
      <c r="J17" s="11">
        <v>71.504427671646155</v>
      </c>
      <c r="K17" s="11">
        <v>71.946181736001293</v>
      </c>
      <c r="L17" s="11">
        <v>72.710260926523944</v>
      </c>
      <c r="M17" s="11">
        <v>73.322745575231153</v>
      </c>
      <c r="N17" s="11">
        <v>73.852334610679662</v>
      </c>
      <c r="O17" s="11">
        <v>74.521795985449302</v>
      </c>
      <c r="P17" s="11">
        <v>75.088296707267517</v>
      </c>
      <c r="Q17" s="11">
        <v>75.809858904952932</v>
      </c>
      <c r="R17" s="11">
        <v>76.342763820697499</v>
      </c>
      <c r="S17" s="11">
        <v>76.686567534048763</v>
      </c>
      <c r="T17" s="11">
        <v>77.195158965227805</v>
      </c>
      <c r="U17" s="11">
        <v>77.482709654208776</v>
      </c>
      <c r="V17" s="11">
        <v>77.64433081505932</v>
      </c>
      <c r="W17" s="11">
        <v>77.803418737624114</v>
      </c>
      <c r="X17" s="11">
        <v>77.980569836308533</v>
      </c>
      <c r="Y17" s="11">
        <v>78.15552050469482</v>
      </c>
      <c r="Z17" s="11">
        <v>78.221985438476082</v>
      </c>
      <c r="AA17" s="11">
        <v>78.508438576413297</v>
      </c>
      <c r="AB17" s="11">
        <v>78.656046489352164</v>
      </c>
    </row>
    <row r="18" spans="1:28">
      <c r="A18" s="8" t="s">
        <v>41</v>
      </c>
      <c r="B18" s="11">
        <v>44.801504880310659</v>
      </c>
      <c r="C18" s="11">
        <v>45.425239555744852</v>
      </c>
      <c r="D18" s="11">
        <v>45.93303972029782</v>
      </c>
      <c r="E18" s="11">
        <v>47.13237648302178</v>
      </c>
      <c r="F18" s="11">
        <v>48.357134875019099</v>
      </c>
      <c r="G18" s="11">
        <v>48.970581295761612</v>
      </c>
      <c r="H18" s="11">
        <v>50.14271515958967</v>
      </c>
      <c r="I18" s="11">
        <v>51.293304382588687</v>
      </c>
      <c r="J18" s="11">
        <v>52.160220756275642</v>
      </c>
      <c r="K18" s="11">
        <v>52.701430385951035</v>
      </c>
      <c r="L18" s="11">
        <v>54.137515871608194</v>
      </c>
      <c r="M18" s="11">
        <v>55.145717459400259</v>
      </c>
      <c r="N18" s="11">
        <v>55.945547257275138</v>
      </c>
      <c r="O18" s="11">
        <v>56.895235765579507</v>
      </c>
      <c r="P18" s="11">
        <v>57.580473968712205</v>
      </c>
      <c r="Q18" s="11">
        <v>58.597315694849506</v>
      </c>
      <c r="R18" s="11">
        <v>59.290300590913567</v>
      </c>
      <c r="S18" s="11">
        <v>59.748050862134804</v>
      </c>
      <c r="T18" s="11">
        <v>60.215129210538962</v>
      </c>
      <c r="U18" s="11">
        <v>60.521458422698835</v>
      </c>
      <c r="V18" s="11">
        <v>60.766970687308195</v>
      </c>
      <c r="W18" s="11">
        <v>60.877057460167244</v>
      </c>
      <c r="X18" s="11">
        <v>61.478770684927838</v>
      </c>
      <c r="Y18" s="11">
        <v>61.990754880445394</v>
      </c>
      <c r="Z18" s="11">
        <v>62.501141281585404</v>
      </c>
      <c r="AA18" s="11">
        <v>63.31419428723612</v>
      </c>
      <c r="AB18" s="11">
        <v>63.812267119687199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18"/>
  <sheetViews>
    <sheetView tabSelected="1" workbookViewId="0">
      <pane xSplit="1" ySplit="4" topLeftCell="B5" activePane="bottomRight" state="frozen"/>
      <selection pane="bottomRight" activeCell="F20" sqref="F20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4.45" customHeight="1">
      <c r="A2" s="6"/>
    </row>
    <row r="3" spans="1:28" ht="14.45" customHeight="1">
      <c r="A3" s="14" t="s">
        <v>51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109.245</v>
      </c>
      <c r="C6" s="12">
        <v>108.19399999999999</v>
      </c>
      <c r="D6" s="12">
        <v>107.48499999999999</v>
      </c>
      <c r="E6" s="12">
        <v>105.88</v>
      </c>
      <c r="F6" s="12">
        <v>104.101</v>
      </c>
      <c r="G6" s="12">
        <v>102.22199999999999</v>
      </c>
      <c r="H6" s="12">
        <v>100.322</v>
      </c>
      <c r="I6" s="12">
        <v>98.254999999999995</v>
      </c>
      <c r="J6" s="12">
        <v>97.180999999999997</v>
      </c>
      <c r="K6" s="12">
        <v>95.786000000000001</v>
      </c>
      <c r="L6" s="12">
        <v>94.561999999999983</v>
      </c>
      <c r="M6" s="12">
        <v>94.182000000000002</v>
      </c>
      <c r="N6" s="12">
        <v>93.438000000000002</v>
      </c>
      <c r="O6" s="12">
        <v>93.201999999999984</v>
      </c>
      <c r="P6" s="12">
        <v>93.139999999999986</v>
      </c>
      <c r="Q6" s="12">
        <v>92.918999999999997</v>
      </c>
      <c r="R6" s="12">
        <v>92.903999999999996</v>
      </c>
      <c r="S6" s="12">
        <v>93.277000000000001</v>
      </c>
      <c r="T6" s="12">
        <v>93.266000000000005</v>
      </c>
      <c r="U6" s="12">
        <v>93.44</v>
      </c>
      <c r="V6" s="12">
        <v>93.97999999999999</v>
      </c>
      <c r="W6" s="12">
        <v>94.213999999999999</v>
      </c>
      <c r="X6" s="12">
        <v>94.328999999999994</v>
      </c>
      <c r="Y6" s="12">
        <v>94.472000000000008</v>
      </c>
      <c r="Z6" s="12">
        <v>94.478999999999999</v>
      </c>
      <c r="AA6" s="12">
        <v>94.343999999999994</v>
      </c>
      <c r="AB6" s="12">
        <v>94.320999999999998</v>
      </c>
    </row>
    <row r="7" spans="1:28">
      <c r="A7" s="9" t="s">
        <v>30</v>
      </c>
      <c r="B7" s="12">
        <v>35.703981599999999</v>
      </c>
      <c r="C7" s="12">
        <v>35.717256000000006</v>
      </c>
      <c r="D7" s="12">
        <v>35.799498</v>
      </c>
      <c r="E7" s="12">
        <v>35.550466800000002</v>
      </c>
      <c r="F7" s="12">
        <v>35.468089200000001</v>
      </c>
      <c r="G7" s="12">
        <v>35.162962800000003</v>
      </c>
      <c r="H7" s="12">
        <v>35.147925600000001</v>
      </c>
      <c r="I7" s="12">
        <v>34.829118000000001</v>
      </c>
      <c r="J7" s="12">
        <v>34.581849599999998</v>
      </c>
      <c r="K7" s="12">
        <v>34.314526800000003</v>
      </c>
      <c r="L7" s="12">
        <v>34.032166799999999</v>
      </c>
      <c r="M7" s="12">
        <v>33.668242800000002</v>
      </c>
      <c r="N7" s="12">
        <v>33.467311199999997</v>
      </c>
      <c r="O7" s="12">
        <v>33.155956799999998</v>
      </c>
      <c r="P7" s="12">
        <v>32.869126800000004</v>
      </c>
      <c r="Q7" s="12">
        <v>32.665488000000003</v>
      </c>
      <c r="R7" s="12">
        <v>32.367277199999997</v>
      </c>
      <c r="S7" s="12">
        <v>31.980727200000004</v>
      </c>
      <c r="T7" s="12">
        <v>31.764215999999998</v>
      </c>
      <c r="U7" s="12">
        <v>31.554479999999998</v>
      </c>
      <c r="V7" s="12">
        <v>31.255319999999998</v>
      </c>
      <c r="W7" s="12">
        <v>30.966998400000001</v>
      </c>
      <c r="X7" s="12">
        <v>30.767287199999998</v>
      </c>
      <c r="Y7" s="12">
        <v>30.531264</v>
      </c>
      <c r="Z7" s="12">
        <v>30.335615999999998</v>
      </c>
      <c r="AA7" s="12">
        <v>30.1100244</v>
      </c>
      <c r="AB7" s="12">
        <v>29.866141200000001</v>
      </c>
    </row>
    <row r="8" spans="1:28">
      <c r="A8" s="9" t="s">
        <v>31</v>
      </c>
      <c r="B8" s="12">
        <v>77.223247999999998</v>
      </c>
      <c r="C8" s="12">
        <v>77.993857599999998</v>
      </c>
      <c r="D8" s="12">
        <v>77.867795999999998</v>
      </c>
      <c r="E8" s="12">
        <v>77.61578639999999</v>
      </c>
      <c r="F8" s="12">
        <v>76.935799200000005</v>
      </c>
      <c r="G8" s="12">
        <v>76.177206400000003</v>
      </c>
      <c r="H8" s="12">
        <v>75.737744800000002</v>
      </c>
      <c r="I8" s="12">
        <v>75.420815199999993</v>
      </c>
      <c r="J8" s="12">
        <v>74.929664799999998</v>
      </c>
      <c r="K8" s="12">
        <v>74.272361599999996</v>
      </c>
      <c r="L8" s="12">
        <v>73.962739999999997</v>
      </c>
      <c r="M8" s="12">
        <v>73.859703200000013</v>
      </c>
      <c r="N8" s="12">
        <v>74.246659200000011</v>
      </c>
      <c r="O8" s="12">
        <v>74.746161600000008</v>
      </c>
      <c r="P8" s="12">
        <v>74.737923199999997</v>
      </c>
      <c r="Q8" s="12">
        <v>74.927974399999997</v>
      </c>
      <c r="R8" s="12">
        <v>74.890788000000001</v>
      </c>
      <c r="S8" s="12">
        <v>75.151966400000006</v>
      </c>
      <c r="T8" s="12">
        <v>75.076719999999995</v>
      </c>
      <c r="U8" s="12">
        <v>74.885965599999992</v>
      </c>
      <c r="V8" s="12">
        <v>74.918045599999999</v>
      </c>
      <c r="W8" s="12">
        <v>74.392897599999998</v>
      </c>
      <c r="X8" s="12">
        <v>74.197967199999994</v>
      </c>
      <c r="Y8" s="12">
        <v>73.780145599999997</v>
      </c>
      <c r="Z8" s="12">
        <v>73.625419999999991</v>
      </c>
      <c r="AA8" s="12">
        <v>73.100215200000008</v>
      </c>
      <c r="AB8" s="12">
        <v>73.050727999999992</v>
      </c>
    </row>
    <row r="9" spans="1:28">
      <c r="A9" s="8" t="s">
        <v>32</v>
      </c>
      <c r="B9" s="12">
        <v>83.853000000000009</v>
      </c>
      <c r="C9" s="12">
        <v>83.154225000000011</v>
      </c>
      <c r="D9" s="12">
        <v>83.182175999999998</v>
      </c>
      <c r="E9" s="12">
        <v>83.126274000000009</v>
      </c>
      <c r="F9" s="12">
        <v>83.88095100000001</v>
      </c>
      <c r="G9" s="12">
        <v>85.669815</v>
      </c>
      <c r="H9" s="12">
        <v>86.312687999999994</v>
      </c>
      <c r="I9" s="12">
        <v>88.017699000000007</v>
      </c>
      <c r="J9" s="12">
        <v>88.604669999999999</v>
      </c>
      <c r="K9" s="12">
        <v>90.812799000000012</v>
      </c>
      <c r="L9" s="12">
        <v>91.902888000000004</v>
      </c>
      <c r="M9" s="12">
        <v>92.489858999999996</v>
      </c>
      <c r="N9" s="12">
        <v>91.455672000000007</v>
      </c>
      <c r="O9" s="12">
        <v>90.16992599999999</v>
      </c>
      <c r="P9" s="12">
        <v>88.968032999999991</v>
      </c>
      <c r="Q9" s="12">
        <v>86.955561000000003</v>
      </c>
      <c r="R9" s="12">
        <v>86.452443000000002</v>
      </c>
      <c r="S9" s="12">
        <v>85.390305000000012</v>
      </c>
      <c r="T9" s="12">
        <v>84.579726000000008</v>
      </c>
      <c r="U9" s="12">
        <v>83.461686000000014</v>
      </c>
      <c r="V9" s="12">
        <v>82.707008999999999</v>
      </c>
      <c r="W9" s="12">
        <v>83.126274000000009</v>
      </c>
      <c r="X9" s="12">
        <v>84.020706000000004</v>
      </c>
      <c r="Y9" s="12">
        <v>85.334403000000009</v>
      </c>
      <c r="Z9" s="12">
        <v>85.641863999999998</v>
      </c>
      <c r="AA9" s="12">
        <v>86.899659000000014</v>
      </c>
      <c r="AB9" s="12">
        <v>86.731953000000019</v>
      </c>
    </row>
    <row r="10" spans="1:28">
      <c r="A10" s="8" t="s">
        <v>33</v>
      </c>
      <c r="B10" s="12">
        <v>184.25084999999999</v>
      </c>
      <c r="C10" s="12">
        <v>187.16775000000001</v>
      </c>
      <c r="D10" s="12">
        <v>189.0429</v>
      </c>
      <c r="E10" s="12">
        <v>189.39015000000001</v>
      </c>
      <c r="F10" s="12">
        <v>191.05695</v>
      </c>
      <c r="G10" s="12">
        <v>190.22354999999999</v>
      </c>
      <c r="H10" s="12">
        <v>188.41784999999999</v>
      </c>
      <c r="I10" s="12">
        <v>186.95940000000002</v>
      </c>
      <c r="J10" s="12">
        <v>188.97345000000001</v>
      </c>
      <c r="K10" s="12">
        <v>186.75104999999999</v>
      </c>
      <c r="L10" s="12">
        <v>184.25084999999999</v>
      </c>
      <c r="M10" s="12">
        <v>183.0702</v>
      </c>
      <c r="N10" s="12">
        <v>183.55635000000001</v>
      </c>
      <c r="O10" s="12">
        <v>183.69525000000002</v>
      </c>
      <c r="P10" s="12">
        <v>185.70930000000001</v>
      </c>
      <c r="Q10" s="12">
        <v>190.08465000000001</v>
      </c>
      <c r="R10" s="12">
        <v>192.23760000000001</v>
      </c>
      <c r="S10" s="12">
        <v>196.26570000000001</v>
      </c>
      <c r="T10" s="12">
        <v>198.14085</v>
      </c>
      <c r="U10" s="12">
        <v>203.0718</v>
      </c>
      <c r="V10" s="12">
        <v>205.91925000000001</v>
      </c>
      <c r="W10" s="12">
        <v>207.3777</v>
      </c>
      <c r="X10" s="12">
        <v>205.50255000000001</v>
      </c>
      <c r="Y10" s="12">
        <v>202.93290000000002</v>
      </c>
      <c r="Z10" s="12">
        <v>200.43270000000001</v>
      </c>
      <c r="AA10" s="12">
        <v>196.26570000000001</v>
      </c>
      <c r="AB10" s="12">
        <v>195.84900000000002</v>
      </c>
    </row>
    <row r="11" spans="1:28">
      <c r="A11" s="8" t="s">
        <v>34</v>
      </c>
      <c r="B11" s="12">
        <v>239.33799999999999</v>
      </c>
      <c r="C11" s="12">
        <v>262.08600000000001</v>
      </c>
      <c r="D11" s="12">
        <v>282.17200000000003</v>
      </c>
      <c r="E11" s="12">
        <v>313.39</v>
      </c>
      <c r="F11" s="12">
        <v>333.96</v>
      </c>
      <c r="G11" s="12">
        <v>358.88599999999997</v>
      </c>
      <c r="H11" s="12">
        <v>378.97199999999998</v>
      </c>
      <c r="I11" s="12">
        <v>395.42799999999994</v>
      </c>
      <c r="J11" s="12">
        <v>403.65600000000001</v>
      </c>
      <c r="K11" s="12">
        <v>418.17599999999999</v>
      </c>
      <c r="L11" s="12">
        <v>433.42199999999997</v>
      </c>
      <c r="M11" s="12">
        <v>443.58600000000001</v>
      </c>
      <c r="N11" s="12">
        <v>448.66799999999995</v>
      </c>
      <c r="O11" s="12">
        <v>453.99199999999996</v>
      </c>
      <c r="P11" s="12">
        <v>460.28399999999999</v>
      </c>
      <c r="Q11" s="12">
        <v>461.49400000000003</v>
      </c>
      <c r="R11" s="12">
        <v>460.52600000000001</v>
      </c>
      <c r="S11" s="12">
        <v>457.62199999999996</v>
      </c>
      <c r="T11" s="12">
        <v>464.64</v>
      </c>
      <c r="U11" s="12">
        <v>460.76799999999997</v>
      </c>
      <c r="V11" s="12">
        <v>457.13799999999998</v>
      </c>
      <c r="W11" s="12">
        <v>458.34799999999996</v>
      </c>
      <c r="X11" s="12">
        <v>462.22</v>
      </c>
      <c r="Y11" s="12">
        <v>466.81799999999998</v>
      </c>
      <c r="Z11" s="12">
        <v>476.49799999999993</v>
      </c>
      <c r="AA11" s="12">
        <v>492.22799999999995</v>
      </c>
      <c r="AB11" s="12">
        <v>499.97199999999998</v>
      </c>
    </row>
    <row r="12" spans="1:28">
      <c r="A12" s="8" t="s">
        <v>35</v>
      </c>
      <c r="B12" s="12">
        <v>92.44352880000001</v>
      </c>
      <c r="C12" s="12">
        <v>90.731611599999994</v>
      </c>
      <c r="D12" s="12">
        <v>89.019694400000006</v>
      </c>
      <c r="E12" s="12">
        <v>87.307777200000004</v>
      </c>
      <c r="F12" s="12">
        <v>87.735756500000008</v>
      </c>
      <c r="G12" s="12">
        <v>89.447673699999996</v>
      </c>
      <c r="H12" s="12">
        <v>97.579280400000002</v>
      </c>
      <c r="I12" s="12">
        <v>102.71503200000001</v>
      </c>
      <c r="J12" s="12">
        <v>109.5627008</v>
      </c>
      <c r="K12" s="12">
        <v>117.69430749999999</v>
      </c>
      <c r="L12" s="12">
        <v>127.96581070000001</v>
      </c>
      <c r="M12" s="12">
        <v>143.37306550000002</v>
      </c>
      <c r="N12" s="12">
        <v>157.06840309999998</v>
      </c>
      <c r="O12" s="12">
        <v>176.7554509</v>
      </c>
      <c r="P12" s="12">
        <v>190.02280920000001</v>
      </c>
      <c r="Q12" s="12">
        <v>205.00208470000001</v>
      </c>
      <c r="R12" s="12">
        <v>217.41348440000002</v>
      </c>
      <c r="S12" s="12">
        <v>226.40104970000002</v>
      </c>
      <c r="T12" s="12">
        <v>229.39690480000002</v>
      </c>
      <c r="U12" s="12">
        <v>239.66840800000003</v>
      </c>
      <c r="V12" s="12">
        <v>249.0839526</v>
      </c>
      <c r="W12" s="12">
        <v>258.49949720000001</v>
      </c>
      <c r="X12" s="12">
        <v>264.49120740000001</v>
      </c>
      <c r="Y12" s="12">
        <v>273.90675200000004</v>
      </c>
      <c r="Z12" s="12">
        <v>280.32644149999999</v>
      </c>
      <c r="AA12" s="12">
        <v>284.17825520000002</v>
      </c>
      <c r="AB12" s="12">
        <v>287.1741103</v>
      </c>
    </row>
    <row r="13" spans="1:28">
      <c r="A13" s="8" t="s">
        <v>36</v>
      </c>
      <c r="B13" s="12">
        <v>822.05760839999994</v>
      </c>
      <c r="C13" s="12">
        <v>845.04470019999997</v>
      </c>
      <c r="D13" s="12">
        <v>864.56906440000012</v>
      </c>
      <c r="E13" s="12">
        <v>892.26045439999996</v>
      </c>
      <c r="F13" s="12">
        <v>913.13854590000005</v>
      </c>
      <c r="G13" s="12">
        <v>937.78920789999984</v>
      </c>
      <c r="H13" s="12">
        <v>962.4894888</v>
      </c>
      <c r="I13" s="12">
        <v>981.6250642</v>
      </c>
      <c r="J13" s="12">
        <v>997.48933520000003</v>
      </c>
      <c r="K13" s="12">
        <v>1017.8070449000001</v>
      </c>
      <c r="L13" s="12">
        <v>1040.0984555</v>
      </c>
      <c r="M13" s="12">
        <v>1064.2290705</v>
      </c>
      <c r="N13" s="12">
        <v>1081.9003955000001</v>
      </c>
      <c r="O13" s="12">
        <v>1105.7167453</v>
      </c>
      <c r="P13" s="12">
        <v>1125.7311922000001</v>
      </c>
      <c r="Q13" s="12">
        <v>1144.0487581</v>
      </c>
      <c r="R13" s="12">
        <v>1156.7915926000001</v>
      </c>
      <c r="S13" s="12">
        <v>1166.0887482999999</v>
      </c>
      <c r="T13" s="12">
        <v>1176.8644168000001</v>
      </c>
      <c r="U13" s="12">
        <v>1186.8503396000001</v>
      </c>
      <c r="V13" s="12">
        <v>1195.0015771999999</v>
      </c>
      <c r="W13" s="12">
        <v>1206.9253672</v>
      </c>
      <c r="X13" s="12">
        <v>1215.5287178000001</v>
      </c>
      <c r="Y13" s="12">
        <v>1227.7754646000001</v>
      </c>
      <c r="Z13" s="12">
        <v>1241.3390414999999</v>
      </c>
      <c r="AA13" s="12">
        <v>1257.1258538</v>
      </c>
      <c r="AB13" s="12">
        <v>1266.9649325</v>
      </c>
    </row>
    <row r="14" spans="1:28">
      <c r="A14" s="8" t="s">
        <v>37</v>
      </c>
      <c r="B14" s="11"/>
      <c r="C14" s="11">
        <v>2.7962872145591628</v>
      </c>
      <c r="D14" s="11">
        <v>2.3104534228046449</v>
      </c>
      <c r="E14" s="11">
        <v>3.2029124265760438</v>
      </c>
      <c r="F14" s="11">
        <v>2.3399099889549131</v>
      </c>
      <c r="G14" s="11">
        <v>2.699553327442092</v>
      </c>
      <c r="H14" s="11">
        <v>2.6338841065692935</v>
      </c>
      <c r="I14" s="11">
        <v>1.9881334417332281</v>
      </c>
      <c r="J14" s="11">
        <v>1.6161232611688676</v>
      </c>
      <c r="K14" s="11">
        <v>2.0368849052332227</v>
      </c>
      <c r="L14" s="11">
        <v>2.1901411187608835</v>
      </c>
      <c r="M14" s="11">
        <v>2.3200318077964912</v>
      </c>
      <c r="N14" s="11">
        <v>1.6604813277368582</v>
      </c>
      <c r="O14" s="11">
        <v>2.2013440330607494</v>
      </c>
      <c r="P14" s="11">
        <v>1.8100880704822737</v>
      </c>
      <c r="Q14" s="11">
        <v>1.6271705027735894</v>
      </c>
      <c r="R14" s="11">
        <v>1.1138366620984728</v>
      </c>
      <c r="S14" s="11">
        <v>0.80370187330836307</v>
      </c>
      <c r="T14" s="11">
        <v>0.92408648275782068</v>
      </c>
      <c r="U14" s="11">
        <v>0.84851939250169917</v>
      </c>
      <c r="V14" s="11">
        <v>0.68679574231297047</v>
      </c>
      <c r="W14" s="11">
        <v>0.99780537762457222</v>
      </c>
      <c r="X14" s="11">
        <v>0.71283203036484433</v>
      </c>
      <c r="Y14" s="11">
        <v>1.007524266655379</v>
      </c>
      <c r="Z14" s="11">
        <v>1.1047278017091444</v>
      </c>
      <c r="AA14" s="11">
        <v>1.2717566895280854</v>
      </c>
      <c r="AB14" s="11">
        <v>0.78266457334075334</v>
      </c>
    </row>
    <row r="15" spans="1:28">
      <c r="A15" s="8" t="s">
        <v>38</v>
      </c>
      <c r="C15" s="10">
        <v>2.7962872145591628</v>
      </c>
      <c r="D15" s="10">
        <v>5.1713475510240388</v>
      </c>
      <c r="E15" s="10">
        <v>8.5398937109332689</v>
      </c>
      <c r="F15" s="10">
        <v>11.07962952587644</v>
      </c>
      <c r="G15" s="10">
        <v>14.078283360852586</v>
      </c>
      <c r="H15" s="10">
        <v>17.082973135341163</v>
      </c>
      <c r="I15" s="10">
        <v>19.410738878820414</v>
      </c>
      <c r="J15" s="10">
        <v>21.340563606174651</v>
      </c>
      <c r="K15" s="10">
        <v>23.812131230193739</v>
      </c>
      <c r="L15" s="10">
        <v>26.523791626280396</v>
      </c>
      <c r="M15" s="10">
        <v>29.459183836440253</v>
      </c>
      <c r="N15" s="10">
        <v>31.608829411084876</v>
      </c>
      <c r="O15" s="10">
        <v>34.50599252430689</v>
      </c>
      <c r="P15" s="10">
        <v>36.940669449073155</v>
      </c>
      <c r="Q15" s="10">
        <v>39.168927628649158</v>
      </c>
      <c r="R15" s="10">
        <v>40.719042166826341</v>
      </c>
      <c r="S15" s="10">
        <v>41.850003744822708</v>
      </c>
      <c r="T15" s="10">
        <v>43.160820455220083</v>
      </c>
      <c r="U15" s="10">
        <v>44.375567779247156</v>
      </c>
      <c r="V15" s="10">
        <v>45.367133031695204</v>
      </c>
      <c r="W15" s="10">
        <v>46.81761410238412</v>
      </c>
      <c r="X15" s="10">
        <v>47.864177081923373</v>
      </c>
      <c r="Y15" s="10">
        <v>49.353944547714036</v>
      </c>
      <c r="Z15" s="10">
        <v>51.003899096081895</v>
      </c>
      <c r="AA15" s="10">
        <v>52.924301284284546</v>
      </c>
      <c r="AB15" s="10">
        <v>54.121185614465524</v>
      </c>
    </row>
    <row r="16" spans="1:28">
      <c r="A16" s="8" t="s">
        <v>39</v>
      </c>
      <c r="B16" s="10">
        <v>3.3685363399442712</v>
      </c>
      <c r="C16" s="10">
        <v>3.4428384607863105</v>
      </c>
      <c r="D16" s="10">
        <v>3.5102276264717824</v>
      </c>
      <c r="E16" s="10">
        <v>3.6182500178426604</v>
      </c>
      <c r="F16" s="10">
        <v>3.7008127822809436</v>
      </c>
      <c r="G16" s="10">
        <v>3.8007181968874115</v>
      </c>
      <c r="H16" s="10">
        <v>3.9028810218563721</v>
      </c>
      <c r="I16" s="10">
        <v>3.9822517817444223</v>
      </c>
      <c r="J16" s="10">
        <v>4.0480878827969651</v>
      </c>
      <c r="K16" s="10">
        <v>4.131716509296095</v>
      </c>
      <c r="L16" s="10">
        <v>4.2232355672405388</v>
      </c>
      <c r="M16" s="10">
        <v>4.3220934512447711</v>
      </c>
      <c r="N16" s="10">
        <v>4.3945749035297945</v>
      </c>
      <c r="O16" s="10">
        <v>4.4922269655480616</v>
      </c>
      <c r="P16" s="10">
        <v>4.5748412736213275</v>
      </c>
      <c r="Q16" s="10">
        <v>4.6511719238118472</v>
      </c>
      <c r="R16" s="10">
        <v>4.7052739174293272</v>
      </c>
      <c r="S16" s="10">
        <v>4.7457927976069341</v>
      </c>
      <c r="T16" s="10">
        <v>4.79296414759306</v>
      </c>
      <c r="U16" s="10">
        <v>4.8373765624617899</v>
      </c>
      <c r="V16" s="10">
        <v>4.8747718740311656</v>
      </c>
      <c r="W16" s="10">
        <v>4.9282375140873826</v>
      </c>
      <c r="X16" s="10">
        <v>4.968439475986103</v>
      </c>
      <c r="Y16" s="10">
        <v>5.0242479215943039</v>
      </c>
      <c r="Z16" s="10">
        <v>5.0857876167649945</v>
      </c>
      <c r="AA16" s="10">
        <v>5.1568047165477067</v>
      </c>
      <c r="AB16" s="10">
        <v>5.2039962724882933</v>
      </c>
    </row>
    <row r="17" spans="1:28">
      <c r="A17" s="8" t="s">
        <v>40</v>
      </c>
      <c r="B17" s="11">
        <v>62.773262302671483</v>
      </c>
      <c r="C17" s="11">
        <v>63.900212790187268</v>
      </c>
      <c r="D17" s="11">
        <v>64.79928758366988</v>
      </c>
      <c r="E17" s="11">
        <v>66.134044637986818</v>
      </c>
      <c r="F17" s="11">
        <v>67.104023726877472</v>
      </c>
      <c r="G17" s="11">
        <v>68.091765006544179</v>
      </c>
      <c r="H17" s="11">
        <v>69.088456355929821</v>
      </c>
      <c r="I17" s="11">
        <v>69.792679199602688</v>
      </c>
      <c r="J17" s="11">
        <v>70.39595572810893</v>
      </c>
      <c r="K17" s="11">
        <v>70.997873430026985</v>
      </c>
      <c r="L17" s="11">
        <v>71.689238336725893</v>
      </c>
      <c r="M17" s="11">
        <v>72.355594001789669</v>
      </c>
      <c r="N17" s="11">
        <v>72.954290097585968</v>
      </c>
      <c r="O17" s="11">
        <v>73.657444762584973</v>
      </c>
      <c r="P17" s="11">
        <v>74.264275076733526</v>
      </c>
      <c r="Q17" s="11">
        <v>74.872747217748156</v>
      </c>
      <c r="R17" s="11">
        <v>75.223323714187231</v>
      </c>
      <c r="S17" s="11">
        <v>75.490716378435366</v>
      </c>
      <c r="T17" s="11">
        <v>75.809731525906045</v>
      </c>
      <c r="U17" s="11">
        <v>76.12654922477472</v>
      </c>
      <c r="V17" s="11">
        <v>76.329707006515576</v>
      </c>
      <c r="W17" s="11">
        <v>76.5768308726621</v>
      </c>
      <c r="X17" s="11">
        <v>76.69203892502226</v>
      </c>
      <c r="Y17" s="11">
        <v>76.859139085943255</v>
      </c>
      <c r="Z17" s="11">
        <v>77.114882356658711</v>
      </c>
      <c r="AA17" s="11">
        <v>77.372679295381459</v>
      </c>
      <c r="AB17" s="11">
        <v>77.586607575659954</v>
      </c>
    </row>
    <row r="18" spans="1:28">
      <c r="A18" s="8" t="s">
        <v>41</v>
      </c>
      <c r="B18" s="11">
        <v>40.359887848463352</v>
      </c>
      <c r="C18" s="11">
        <v>41.751354871108866</v>
      </c>
      <c r="D18" s="11">
        <v>42.933723826632907</v>
      </c>
      <c r="E18" s="11">
        <v>44.908162770639542</v>
      </c>
      <c r="F18" s="11">
        <v>46.180917276290394</v>
      </c>
      <c r="G18" s="11">
        <v>47.807510464314014</v>
      </c>
      <c r="H18" s="11">
        <v>49.512362051262329</v>
      </c>
      <c r="I18" s="11">
        <v>50.746771875265239</v>
      </c>
      <c r="J18" s="11">
        <v>51.45104641114763</v>
      </c>
      <c r="K18" s="11">
        <v>52.649498761589868</v>
      </c>
      <c r="L18" s="11">
        <v>53.97448748543016</v>
      </c>
      <c r="M18" s="11">
        <v>55.153451617726695</v>
      </c>
      <c r="N18" s="11">
        <v>55.988185753463839</v>
      </c>
      <c r="O18" s="11">
        <v>57.04421621369832</v>
      </c>
      <c r="P18" s="11">
        <v>57.767503797164473</v>
      </c>
      <c r="Q18" s="11">
        <v>58.25766428057625</v>
      </c>
      <c r="R18" s="11">
        <v>58.60515314398733</v>
      </c>
      <c r="S18" s="11">
        <v>58.6596046567822</v>
      </c>
      <c r="T18" s="11">
        <v>58.973395311513336</v>
      </c>
      <c r="U18" s="11">
        <v>59.016405407615729</v>
      </c>
      <c r="V18" s="11">
        <v>59.097993347820001</v>
      </c>
      <c r="W18" s="11">
        <v>59.394517397794566</v>
      </c>
      <c r="X18" s="11">
        <v>59.785605782748043</v>
      </c>
      <c r="Y18" s="11">
        <v>60.330636452433318</v>
      </c>
      <c r="Z18" s="11">
        <v>60.968391083992181</v>
      </c>
      <c r="AA18" s="11">
        <v>61.760423815412267</v>
      </c>
      <c r="AB18" s="11">
        <v>62.12848438881317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8"/>
  <sheetViews>
    <sheetView workbookViewId="0">
      <pane xSplit="1" ySplit="4" topLeftCell="B5" activePane="bottomRight" state="frozen"/>
      <selection pane="bottomRight" activeCell="K24" sqref="K24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4.45" customHeight="1">
      <c r="A2" s="6"/>
    </row>
    <row r="3" spans="1:28" ht="14.45" customHeight="1">
      <c r="A3" s="6" t="s">
        <v>52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48.460999999999999</v>
      </c>
      <c r="C6" s="12">
        <v>47.892000000000003</v>
      </c>
      <c r="D6" s="12">
        <v>48.036000000000001</v>
      </c>
      <c r="E6" s="12">
        <v>47.552</v>
      </c>
      <c r="F6" s="12">
        <v>47.055999999999997</v>
      </c>
      <c r="G6" s="12">
        <v>46.662999999999997</v>
      </c>
      <c r="H6" s="12">
        <v>46.528999999999996</v>
      </c>
      <c r="I6" s="12">
        <v>45.936</v>
      </c>
      <c r="J6" s="12">
        <v>46.042999999999999</v>
      </c>
      <c r="K6" s="12">
        <v>45.630999999999993</v>
      </c>
      <c r="L6" s="12">
        <v>45.430999999999997</v>
      </c>
      <c r="M6" s="12">
        <v>45.19</v>
      </c>
      <c r="N6" s="12">
        <v>44.780999999999999</v>
      </c>
      <c r="O6" s="12">
        <v>44.136999999999993</v>
      </c>
      <c r="P6" s="12">
        <v>43.944999999999993</v>
      </c>
      <c r="Q6" s="12">
        <v>43.588999999999999</v>
      </c>
      <c r="R6" s="12">
        <v>43.353999999999999</v>
      </c>
      <c r="S6" s="12">
        <v>43.231000000000002</v>
      </c>
      <c r="T6" s="12">
        <v>42.942</v>
      </c>
      <c r="U6" s="12">
        <v>42.667999999999999</v>
      </c>
      <c r="V6" s="12">
        <v>42.661000000000001</v>
      </c>
      <c r="W6" s="12">
        <v>42.571999999999996</v>
      </c>
      <c r="X6" s="12">
        <v>42.480999999999995</v>
      </c>
      <c r="Y6" s="12">
        <v>42.443999999999996</v>
      </c>
      <c r="Z6" s="12">
        <v>42.296999999999997</v>
      </c>
      <c r="AA6" s="12">
        <v>42.272999999999996</v>
      </c>
      <c r="AB6" s="12">
        <v>41.989999999999995</v>
      </c>
    </row>
    <row r="7" spans="1:28">
      <c r="A7" s="9" t="s">
        <v>30</v>
      </c>
      <c r="B7" s="12">
        <v>14.417862</v>
      </c>
      <c r="C7" s="12">
        <v>14.4900792</v>
      </c>
      <c r="D7" s="12">
        <v>14.399710800000001</v>
      </c>
      <c r="E7" s="12">
        <v>14.3563572</v>
      </c>
      <c r="F7" s="12">
        <v>14.3112408</v>
      </c>
      <c r="G7" s="12">
        <v>14.2181604</v>
      </c>
      <c r="H7" s="12">
        <v>14.0257668</v>
      </c>
      <c r="I7" s="12">
        <v>13.895967600000001</v>
      </c>
      <c r="J7" s="12">
        <v>13.572283200000001</v>
      </c>
      <c r="K7" s="12">
        <v>13.3805628</v>
      </c>
      <c r="L7" s="12">
        <v>13.1499588</v>
      </c>
      <c r="M7" s="12">
        <v>13.037366400000002</v>
      </c>
      <c r="N7" s="12">
        <v>12.888597600000001</v>
      </c>
      <c r="O7" s="12">
        <v>12.7514808</v>
      </c>
      <c r="P7" s="12">
        <v>12.627236400000001</v>
      </c>
      <c r="Q7" s="12">
        <v>12.5208768</v>
      </c>
      <c r="R7" s="12">
        <v>12.414788399999999</v>
      </c>
      <c r="S7" s="12">
        <v>12.255045600000001</v>
      </c>
      <c r="T7" s="12">
        <v>12.1775448</v>
      </c>
      <c r="U7" s="12">
        <v>12.11373</v>
      </c>
      <c r="V7" s="12">
        <v>12.002222400000001</v>
      </c>
      <c r="W7" s="12">
        <v>11.920658400000001</v>
      </c>
      <c r="X7" s="12">
        <v>11.832590400000001</v>
      </c>
      <c r="Y7" s="12">
        <v>11.750890800000001</v>
      </c>
      <c r="Z7" s="12">
        <v>11.703333600000001</v>
      </c>
      <c r="AA7" s="12">
        <v>11.5908768</v>
      </c>
      <c r="AB7" s="12">
        <v>11.525434799999999</v>
      </c>
    </row>
    <row r="8" spans="1:28">
      <c r="A8" s="9" t="s">
        <v>31</v>
      </c>
      <c r="B8" s="12">
        <v>36.155413600000003</v>
      </c>
      <c r="C8" s="12">
        <v>36.153325600000002</v>
      </c>
      <c r="D8" s="12">
        <v>36.033641599999996</v>
      </c>
      <c r="E8" s="12">
        <v>35.263848800000005</v>
      </c>
      <c r="F8" s="12">
        <v>34.330047999999998</v>
      </c>
      <c r="G8" s="12">
        <v>33.511811999999999</v>
      </c>
      <c r="H8" s="12">
        <v>32.6264544</v>
      </c>
      <c r="I8" s="12">
        <v>32.074389600000003</v>
      </c>
      <c r="J8" s="12">
        <v>31.520236799999999</v>
      </c>
      <c r="K8" s="12">
        <v>31.4541024</v>
      </c>
      <c r="L8" s="12">
        <v>31.034136</v>
      </c>
      <c r="M8" s="12">
        <v>31.049625600000002</v>
      </c>
      <c r="N8" s="12">
        <v>31.017602399999994</v>
      </c>
      <c r="O8" s="12">
        <v>31.3487504</v>
      </c>
      <c r="P8" s="12">
        <v>31.418890400000002</v>
      </c>
      <c r="Q8" s="12">
        <v>31.4777168</v>
      </c>
      <c r="R8" s="12">
        <v>31.5902064</v>
      </c>
      <c r="S8" s="12">
        <v>31.687206400000001</v>
      </c>
      <c r="T8" s="12">
        <v>31.66046</v>
      </c>
      <c r="U8" s="12">
        <v>31.687433599999999</v>
      </c>
      <c r="V8" s="12">
        <v>31.511067999999998</v>
      </c>
      <c r="W8" s="12">
        <v>31.504917599999999</v>
      </c>
      <c r="X8" s="12">
        <v>31.366725600000002</v>
      </c>
      <c r="Y8" s="12">
        <v>31.397761600000003</v>
      </c>
      <c r="Z8" s="12">
        <v>31.407100800000002</v>
      </c>
      <c r="AA8" s="12">
        <v>31.264732800000001</v>
      </c>
      <c r="AB8" s="12">
        <v>31.0966056</v>
      </c>
    </row>
    <row r="9" spans="1:28">
      <c r="A9" s="8" t="s">
        <v>32</v>
      </c>
      <c r="B9" s="12">
        <v>45.392423999999998</v>
      </c>
      <c r="C9" s="12">
        <v>44.805453</v>
      </c>
      <c r="D9" s="12">
        <v>44.44209</v>
      </c>
      <c r="E9" s="12">
        <v>44.525943000000005</v>
      </c>
      <c r="F9" s="12">
        <v>45.168816000000007</v>
      </c>
      <c r="G9" s="12">
        <v>46.063248000000002</v>
      </c>
      <c r="H9" s="12">
        <v>46.594317000000004</v>
      </c>
      <c r="I9" s="12">
        <v>47.013582000000007</v>
      </c>
      <c r="J9" s="12">
        <v>47.796210000000002</v>
      </c>
      <c r="K9" s="12">
        <v>47.824161000000004</v>
      </c>
      <c r="L9" s="12">
        <v>48.131622000000007</v>
      </c>
      <c r="M9" s="12">
        <v>47.656455000000008</v>
      </c>
      <c r="N9" s="12">
        <v>47.293092000000009</v>
      </c>
      <c r="O9" s="12">
        <v>45.783738</v>
      </c>
      <c r="P9" s="12">
        <v>44.190531</v>
      </c>
      <c r="Q9" s="12">
        <v>42.681176999999998</v>
      </c>
      <c r="R9" s="12">
        <v>41.004117000000008</v>
      </c>
      <c r="S9" s="12">
        <v>40.137636000000001</v>
      </c>
      <c r="T9" s="12">
        <v>38.907792000000001</v>
      </c>
      <c r="U9" s="12">
        <v>38.460576000000003</v>
      </c>
      <c r="V9" s="12">
        <v>37.929507000000001</v>
      </c>
      <c r="W9" s="12">
        <v>37.985408999999997</v>
      </c>
      <c r="X9" s="12">
        <v>37.873605000000005</v>
      </c>
      <c r="Y9" s="12">
        <v>38.236968000000005</v>
      </c>
      <c r="Z9" s="12">
        <v>38.181066000000001</v>
      </c>
      <c r="AA9" s="12">
        <v>38.376722999999998</v>
      </c>
      <c r="AB9" s="12">
        <v>38.907792000000001</v>
      </c>
    </row>
    <row r="10" spans="1:28">
      <c r="A10" s="8" t="s">
        <v>33</v>
      </c>
      <c r="B10" s="12">
        <v>97.507800000000003</v>
      </c>
      <c r="C10" s="12">
        <v>98.966250000000002</v>
      </c>
      <c r="D10" s="12">
        <v>99.244050000000001</v>
      </c>
      <c r="E10" s="12">
        <v>100.28579999999999</v>
      </c>
      <c r="F10" s="12">
        <v>100.07745000000001</v>
      </c>
      <c r="G10" s="12">
        <v>100.42470000000002</v>
      </c>
      <c r="H10" s="12">
        <v>101.88315</v>
      </c>
      <c r="I10" s="12">
        <v>101.5359</v>
      </c>
      <c r="J10" s="12">
        <v>101.25810000000001</v>
      </c>
      <c r="K10" s="12">
        <v>100.21635000000001</v>
      </c>
      <c r="L10" s="12">
        <v>100.63305</v>
      </c>
      <c r="M10" s="12">
        <v>99.382949999999994</v>
      </c>
      <c r="N10" s="12">
        <v>98.688450000000017</v>
      </c>
      <c r="O10" s="12">
        <v>98.480100000000007</v>
      </c>
      <c r="P10" s="12">
        <v>100.91085000000001</v>
      </c>
      <c r="Q10" s="12">
        <v>102.99435000000001</v>
      </c>
      <c r="R10" s="12">
        <v>104.5917</v>
      </c>
      <c r="S10" s="12">
        <v>105.56399999999999</v>
      </c>
      <c r="T10" s="12">
        <v>107.57805</v>
      </c>
      <c r="U10" s="12">
        <v>107.85585</v>
      </c>
      <c r="V10" s="12">
        <v>108.55034999999999</v>
      </c>
      <c r="W10" s="12">
        <v>108.41145</v>
      </c>
      <c r="X10" s="12">
        <v>107.5086</v>
      </c>
      <c r="Y10" s="12">
        <v>104.10555000000001</v>
      </c>
      <c r="Z10" s="12">
        <v>100.77195</v>
      </c>
      <c r="AA10" s="12">
        <v>98.063400000000001</v>
      </c>
      <c r="AB10" s="12">
        <v>94.660349999999994</v>
      </c>
    </row>
    <row r="11" spans="1:28">
      <c r="A11" s="8" t="s">
        <v>34</v>
      </c>
      <c r="B11" s="12">
        <v>156.33199999999999</v>
      </c>
      <c r="C11" s="12">
        <v>163.59199999999998</v>
      </c>
      <c r="D11" s="12">
        <v>173.27200000000002</v>
      </c>
      <c r="E11" s="12">
        <v>185.85599999999999</v>
      </c>
      <c r="F11" s="12">
        <v>198.19799999999998</v>
      </c>
      <c r="G11" s="12">
        <v>201.828</v>
      </c>
      <c r="H11" s="12">
        <v>206.91</v>
      </c>
      <c r="I11" s="12">
        <v>216.83199999999999</v>
      </c>
      <c r="J11" s="12">
        <v>223.12399999999997</v>
      </c>
      <c r="K11" s="12">
        <v>228.93200000000002</v>
      </c>
      <c r="L11" s="12">
        <v>227.72200000000001</v>
      </c>
      <c r="M11" s="12">
        <v>232.32</v>
      </c>
      <c r="N11" s="12">
        <v>235.22399999999999</v>
      </c>
      <c r="O11" s="12">
        <v>241.75799999999998</v>
      </c>
      <c r="P11" s="12">
        <v>241.75799999999998</v>
      </c>
      <c r="Q11" s="12">
        <v>243.452</v>
      </c>
      <c r="R11" s="12">
        <v>247.56599999999997</v>
      </c>
      <c r="S11" s="12">
        <v>248.05</v>
      </c>
      <c r="T11" s="12">
        <v>248.77599999999998</v>
      </c>
      <c r="U11" s="12">
        <v>248.05</v>
      </c>
      <c r="V11" s="12">
        <v>250.47</v>
      </c>
      <c r="W11" s="12">
        <v>247.32399999999998</v>
      </c>
      <c r="X11" s="12">
        <v>248.05</v>
      </c>
      <c r="Y11" s="12">
        <v>249.98599999999999</v>
      </c>
      <c r="Z11" s="12">
        <v>257.488</v>
      </c>
      <c r="AA11" s="12">
        <v>264.99</v>
      </c>
      <c r="AB11" s="12">
        <v>270.798</v>
      </c>
    </row>
    <row r="12" spans="1:28">
      <c r="A12" s="8" t="s">
        <v>35</v>
      </c>
      <c r="B12" s="12">
        <v>54.781350400000001</v>
      </c>
      <c r="C12" s="12">
        <v>58.633164100000002</v>
      </c>
      <c r="D12" s="12">
        <v>55.637309000000002</v>
      </c>
      <c r="E12" s="12">
        <v>52.213474599999998</v>
      </c>
      <c r="F12" s="12">
        <v>51.357516000000004</v>
      </c>
      <c r="G12" s="12">
        <v>57.777205500000001</v>
      </c>
      <c r="H12" s="12">
        <v>60.345081300000004</v>
      </c>
      <c r="I12" s="12">
        <v>61.201039900000005</v>
      </c>
      <c r="J12" s="12">
        <v>65.48083290000001</v>
      </c>
      <c r="K12" s="12">
        <v>68.9046673</v>
      </c>
      <c r="L12" s="12">
        <v>81.316067000000004</v>
      </c>
      <c r="M12" s="12">
        <v>86.45181860000001</v>
      </c>
      <c r="N12" s="12">
        <v>93.727466700000008</v>
      </c>
      <c r="O12" s="12">
        <v>100.14715620000001</v>
      </c>
      <c r="P12" s="12">
        <v>104.8549285</v>
      </c>
      <c r="Q12" s="12">
        <v>110.4186594</v>
      </c>
      <c r="R12" s="12">
        <v>113.41451450000001</v>
      </c>
      <c r="S12" s="12">
        <v>116.4103696</v>
      </c>
      <c r="T12" s="12">
        <v>120.69016260000001</v>
      </c>
      <c r="U12" s="12">
        <v>126.68187280000001</v>
      </c>
      <c r="V12" s="12">
        <v>128.39379</v>
      </c>
      <c r="W12" s="12">
        <v>129.67772790000001</v>
      </c>
      <c r="X12" s="12">
        <v>136.09741739999998</v>
      </c>
      <c r="Y12" s="12">
        <v>142.08912760000001</v>
      </c>
      <c r="Z12" s="12">
        <v>143.8010448</v>
      </c>
      <c r="AA12" s="12">
        <v>142.94508619999999</v>
      </c>
      <c r="AB12" s="12">
        <v>148.50881709999999</v>
      </c>
    </row>
    <row r="13" spans="1:28">
      <c r="A13" s="8" t="s">
        <v>36</v>
      </c>
      <c r="B13" s="12">
        <v>453.04784999999998</v>
      </c>
      <c r="C13" s="12">
        <v>464.53227190000001</v>
      </c>
      <c r="D13" s="12">
        <v>471.06480140000002</v>
      </c>
      <c r="E13" s="12">
        <v>480.05342359999997</v>
      </c>
      <c r="F13" s="12">
        <v>490.49907080000003</v>
      </c>
      <c r="G13" s="12">
        <v>500.48612589999999</v>
      </c>
      <c r="H13" s="12">
        <v>508.9137695</v>
      </c>
      <c r="I13" s="12">
        <v>518.48887909999996</v>
      </c>
      <c r="J13" s="12">
        <v>528.79466290000005</v>
      </c>
      <c r="K13" s="12">
        <v>536.34284350000007</v>
      </c>
      <c r="L13" s="12">
        <v>547.41783380000004</v>
      </c>
      <c r="M13" s="12">
        <v>555.08821560000001</v>
      </c>
      <c r="N13" s="12">
        <v>563.62020870000003</v>
      </c>
      <c r="O13" s="12">
        <v>574.40622540000004</v>
      </c>
      <c r="P13" s="12">
        <v>579.70543629999997</v>
      </c>
      <c r="Q13" s="12">
        <v>587.13378</v>
      </c>
      <c r="R13" s="12">
        <v>593.93532630000004</v>
      </c>
      <c r="S13" s="12">
        <v>597.33525759999998</v>
      </c>
      <c r="T13" s="12">
        <v>602.73200940000004</v>
      </c>
      <c r="U13" s="12">
        <v>607.51746240000011</v>
      </c>
      <c r="V13" s="12">
        <v>611.51793739999994</v>
      </c>
      <c r="W13" s="12">
        <v>609.39616290000004</v>
      </c>
      <c r="X13" s="12">
        <v>615.20993840000006</v>
      </c>
      <c r="Y13" s="12">
        <v>620.01029800000003</v>
      </c>
      <c r="Z13" s="12">
        <v>625.64949520000005</v>
      </c>
      <c r="AA13" s="12">
        <v>629.50381879999998</v>
      </c>
      <c r="AB13" s="12">
        <v>637.48699949999991</v>
      </c>
    </row>
    <row r="14" spans="1:28">
      <c r="A14" s="8" t="s">
        <v>37</v>
      </c>
      <c r="B14" s="11"/>
      <c r="C14" s="11">
        <v>2.5349247104914041</v>
      </c>
      <c r="D14" s="11">
        <v>1.406259563685657</v>
      </c>
      <c r="E14" s="11">
        <v>1.9081498284919303</v>
      </c>
      <c r="F14" s="11">
        <v>2.1759343203234378</v>
      </c>
      <c r="G14" s="11">
        <v>2.0361007175224932</v>
      </c>
      <c r="H14" s="11">
        <v>1.6838915534061982</v>
      </c>
      <c r="I14" s="11">
        <v>1.8814797660922715</v>
      </c>
      <c r="J14" s="11">
        <v>1.9876576365319552</v>
      </c>
      <c r="K14" s="11">
        <v>1.4274313130553389</v>
      </c>
      <c r="L14" s="11">
        <v>2.0649087489875244</v>
      </c>
      <c r="M14" s="11">
        <v>1.401193261599577</v>
      </c>
      <c r="N14" s="11">
        <v>1.5370517442489229</v>
      </c>
      <c r="O14" s="11">
        <v>1.9137029747173442</v>
      </c>
      <c r="P14" s="11">
        <v>0.92255457299574284</v>
      </c>
      <c r="Q14" s="11">
        <v>1.2813996962684733</v>
      </c>
      <c r="R14" s="11">
        <v>1.1584321208703137</v>
      </c>
      <c r="S14" s="11">
        <v>0.57244133316337042</v>
      </c>
      <c r="T14" s="11">
        <v>0.90347116319290599</v>
      </c>
      <c r="U14" s="11">
        <v>0.79396032156378038</v>
      </c>
      <c r="V14" s="11">
        <v>0.65849547504296124</v>
      </c>
      <c r="W14" s="11">
        <v>-0.34696848125519947</v>
      </c>
      <c r="X14" s="11">
        <v>0.95402233455710839</v>
      </c>
      <c r="Y14" s="11">
        <v>0.78027991753261616</v>
      </c>
      <c r="Z14" s="11">
        <v>0.90953282843699024</v>
      </c>
      <c r="AA14" s="11">
        <v>0.61605157992940218</v>
      </c>
      <c r="AB14" s="11">
        <v>1.2681703369517248</v>
      </c>
    </row>
    <row r="15" spans="1:28">
      <c r="A15" s="8" t="s">
        <v>38</v>
      </c>
      <c r="C15" s="10">
        <v>2.5349247104914041</v>
      </c>
      <c r="D15" s="10">
        <v>3.976831895350577</v>
      </c>
      <c r="E15" s="10">
        <v>5.9608656348330511</v>
      </c>
      <c r="F15" s="10">
        <v>8.2665044762931874</v>
      </c>
      <c r="G15" s="10">
        <v>10.470919550771516</v>
      </c>
      <c r="H15" s="10">
        <v>12.331130034057113</v>
      </c>
      <c r="I15" s="10">
        <v>14.444617516670696</v>
      </c>
      <c r="J15" s="10">
        <v>16.71938469634059</v>
      </c>
      <c r="K15" s="10">
        <v>18.385473741901677</v>
      </c>
      <c r="L15" s="10">
        <v>20.830025746728534</v>
      </c>
      <c r="M15" s="10">
        <v>22.523087925480723</v>
      </c>
      <c r="N15" s="10">
        <v>24.406331185546971</v>
      </c>
      <c r="O15" s="10">
        <v>26.787098846181493</v>
      </c>
      <c r="P15" s="10">
        <v>27.956779024555573</v>
      </c>
      <c r="Q15" s="10">
        <v>29.596416802331152</v>
      </c>
      <c r="R15" s="10">
        <v>31.097703322066323</v>
      </c>
      <c r="S15" s="10">
        <v>31.848160762709721</v>
      </c>
      <c r="T15" s="10">
        <v>33.03937087440103</v>
      </c>
      <c r="U15" s="10">
        <v>34.095650691201854</v>
      </c>
      <c r="V15" s="10">
        <v>34.978664483232834</v>
      </c>
      <c r="W15" s="10">
        <v>34.51033106105681</v>
      </c>
      <c r="X15" s="10">
        <v>35.793589661665997</v>
      </c>
      <c r="Y15" s="10">
        <v>36.853159771092621</v>
      </c>
      <c r="Z15" s="10">
        <v>38.097884185964034</v>
      </c>
      <c r="AA15" s="10">
        <v>38.94863838334075</v>
      </c>
      <c r="AB15" s="10">
        <v>40.710743798916589</v>
      </c>
    </row>
    <row r="16" spans="1:28">
      <c r="A16" s="8" t="s">
        <v>39</v>
      </c>
      <c r="B16" s="10">
        <v>3.9327070312499997</v>
      </c>
      <c r="C16" s="10">
        <v>4.0219244320346315</v>
      </c>
      <c r="D16" s="10">
        <v>4.0777770204293624</v>
      </c>
      <c r="E16" s="10">
        <v>4.1638773839882033</v>
      </c>
      <c r="F16" s="10">
        <v>4.264096938190038</v>
      </c>
      <c r="G16" s="10">
        <v>4.3611548091669565</v>
      </c>
      <c r="H16" s="10">
        <v>4.4466034906072522</v>
      </c>
      <c r="I16" s="10">
        <v>4.5421715208059572</v>
      </c>
      <c r="J16" s="10">
        <v>4.6442531433339189</v>
      </c>
      <c r="K16" s="10">
        <v>4.7225750066038579</v>
      </c>
      <c r="L16" s="10">
        <v>4.8332847766201663</v>
      </c>
      <c r="M16" s="10">
        <v>4.9140245715297457</v>
      </c>
      <c r="N16" s="10">
        <v>5.0032863621837551</v>
      </c>
      <c r="O16" s="10">
        <v>5.1135602724116449</v>
      </c>
      <c r="P16" s="10">
        <v>5.1764035744262884</v>
      </c>
      <c r="Q16" s="10">
        <v>5.2596414942219827</v>
      </c>
      <c r="R16" s="10">
        <v>5.3373052327462256</v>
      </c>
      <c r="S16" s="10">
        <v>5.3847945334895879</v>
      </c>
      <c r="T16" s="10">
        <v>5.4516281602749643</v>
      </c>
      <c r="U16" s="10">
        <v>5.5128626352087124</v>
      </c>
      <c r="V16" s="10">
        <v>5.5678588491304737</v>
      </c>
      <c r="W16" s="10">
        <v>5.566786908742122</v>
      </c>
      <c r="X16" s="10">
        <v>5.6389545224564621</v>
      </c>
      <c r="Y16" s="10">
        <v>5.7022928170698064</v>
      </c>
      <c r="Z16" s="10">
        <v>5.7732720789886498</v>
      </c>
      <c r="AA16" s="10">
        <v>5.8287390629629634</v>
      </c>
      <c r="AB16" s="10">
        <v>5.922948987271206</v>
      </c>
    </row>
    <row r="17" spans="1:28">
      <c r="A17" s="8" t="s">
        <v>40</v>
      </c>
      <c r="B17" s="11">
        <v>68.121093699043044</v>
      </c>
      <c r="C17" s="11">
        <v>69.142971011741224</v>
      </c>
      <c r="D17" s="11">
        <v>69.662041830493692</v>
      </c>
      <c r="E17" s="11">
        <v>70.482837527252244</v>
      </c>
      <c r="F17" s="11">
        <v>71.281065921236404</v>
      </c>
      <c r="G17" s="11">
        <v>71.936041154502647</v>
      </c>
      <c r="H17" s="11">
        <v>72.534534025808071</v>
      </c>
      <c r="I17" s="11">
        <v>73.206765892232994</v>
      </c>
      <c r="J17" s="11">
        <v>73.726714782241785</v>
      </c>
      <c r="K17" s="11">
        <v>74.216151501609446</v>
      </c>
      <c r="L17" s="11">
        <v>74.837005976987228</v>
      </c>
      <c r="M17" s="11">
        <v>75.331227874836557</v>
      </c>
      <c r="N17" s="11">
        <v>75.873772817046273</v>
      </c>
      <c r="O17" s="11">
        <v>76.667911440780131</v>
      </c>
      <c r="P17" s="11">
        <v>77.198478826823461</v>
      </c>
      <c r="Q17" s="11">
        <v>77.812761752525972</v>
      </c>
      <c r="R17" s="11">
        <v>78.387695407906563</v>
      </c>
      <c r="S17" s="11">
        <v>78.686861962323249</v>
      </c>
      <c r="T17" s="11">
        <v>79.146984922018959</v>
      </c>
      <c r="U17" s="11">
        <v>79.436024915816461</v>
      </c>
      <c r="V17" s="11">
        <v>79.705616170859358</v>
      </c>
      <c r="W17" s="11">
        <v>79.654780822710038</v>
      </c>
      <c r="X17" s="11">
        <v>79.916787215542797</v>
      </c>
      <c r="Y17" s="11">
        <v>80.027812312240002</v>
      </c>
      <c r="Z17" s="11">
        <v>80.246367758917032</v>
      </c>
      <c r="AA17" s="11">
        <v>80.380526867107221</v>
      </c>
      <c r="AB17" s="11">
        <v>80.623944880934005</v>
      </c>
    </row>
    <row r="18" spans="1:28">
      <c r="A18" s="8" t="s">
        <v>41</v>
      </c>
      <c r="B18" s="11">
        <v>46.598466453377945</v>
      </c>
      <c r="C18" s="11">
        <v>47.838477010664704</v>
      </c>
      <c r="D18" s="11">
        <v>48.594016857061646</v>
      </c>
      <c r="E18" s="11">
        <v>49.592287628047238</v>
      </c>
      <c r="F18" s="11">
        <v>50.877877422474413</v>
      </c>
      <c r="G18" s="11">
        <v>51.87060980624878</v>
      </c>
      <c r="H18" s="11">
        <v>52.514806499060548</v>
      </c>
      <c r="I18" s="11">
        <v>53.623722920077576</v>
      </c>
      <c r="J18" s="11">
        <v>54.577864178364031</v>
      </c>
      <c r="K18" s="11">
        <v>55.531022909975682</v>
      </c>
      <c r="L18" s="11">
        <v>56.453781356510859</v>
      </c>
      <c r="M18" s="11">
        <v>57.427235823307214</v>
      </c>
      <c r="N18" s="11">
        <v>58.364029824042738</v>
      </c>
      <c r="O18" s="11">
        <v>59.523233050252379</v>
      </c>
      <c r="P18" s="11">
        <v>59.791215813374976</v>
      </c>
      <c r="Q18" s="11">
        <v>60.270873769177442</v>
      </c>
      <c r="R18" s="11">
        <v>60.777747764016098</v>
      </c>
      <c r="S18" s="11">
        <v>61.014374250122962</v>
      </c>
      <c r="T18" s="11">
        <v>61.298579938999993</v>
      </c>
      <c r="U18" s="11">
        <v>61.682485853101284</v>
      </c>
      <c r="V18" s="11">
        <v>61.954648723931292</v>
      </c>
      <c r="W18" s="11">
        <v>61.864801725353949</v>
      </c>
      <c r="X18" s="11">
        <v>62.441679404443107</v>
      </c>
      <c r="Y18" s="11">
        <v>63.236873462382384</v>
      </c>
      <c r="Z18" s="11">
        <v>64.139593794720597</v>
      </c>
      <c r="AA18" s="11">
        <v>64.802638843022692</v>
      </c>
      <c r="AB18" s="11">
        <v>65.774959713511777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I59"/>
  <sheetViews>
    <sheetView workbookViewId="0">
      <pane xSplit="1" ySplit="2" topLeftCell="B3" activePane="bottomRight" state="frozen"/>
      <selection pane="bottomRight" activeCell="C18" sqref="C18"/>
      <selection pane="bottomLeft" activeCell="A4" sqref="A4"/>
      <selection pane="topRight" activeCell="B1" sqref="B1"/>
    </sheetView>
  </sheetViews>
  <sheetFormatPr defaultColWidth="11.42578125" defaultRowHeight="14.45"/>
  <cols>
    <col min="1" max="1" width="43.5703125" customWidth="1"/>
  </cols>
  <sheetData>
    <row r="1" spans="1:35" ht="37.9" customHeight="1">
      <c r="A1" s="25" t="s">
        <v>53</v>
      </c>
      <c r="B1" s="26" t="s">
        <v>54</v>
      </c>
      <c r="C1" s="26"/>
      <c r="D1" s="26"/>
      <c r="E1" s="26"/>
      <c r="F1" s="26"/>
      <c r="G1" s="26"/>
      <c r="H1" s="26"/>
      <c r="I1" s="26"/>
      <c r="J1" s="26"/>
      <c r="K1" s="27" t="s">
        <v>55</v>
      </c>
      <c r="L1" s="27"/>
      <c r="M1" s="27"/>
      <c r="N1" s="27"/>
      <c r="O1" s="27"/>
      <c r="P1" s="27"/>
      <c r="Q1" s="27"/>
      <c r="R1" s="27"/>
      <c r="S1" s="28" t="s">
        <v>56</v>
      </c>
      <c r="T1" s="28"/>
      <c r="U1" s="28"/>
      <c r="V1" s="28"/>
      <c r="W1" s="28"/>
      <c r="X1" s="28"/>
      <c r="Y1" s="28"/>
      <c r="Z1" s="28"/>
      <c r="AA1" s="28"/>
      <c r="AB1" s="29" t="s">
        <v>57</v>
      </c>
      <c r="AC1" s="29"/>
      <c r="AD1" s="29"/>
      <c r="AE1" s="29"/>
      <c r="AF1" s="30" t="s">
        <v>58</v>
      </c>
      <c r="AG1" s="30"/>
      <c r="AH1" s="30"/>
      <c r="AI1" s="30"/>
    </row>
    <row r="2" spans="1:35" ht="28.9">
      <c r="A2" s="1" t="s">
        <v>59</v>
      </c>
      <c r="B2" s="17">
        <v>2024</v>
      </c>
      <c r="C2" s="18">
        <v>2030</v>
      </c>
      <c r="D2" s="18">
        <v>2035</v>
      </c>
      <c r="E2" s="18">
        <v>2040</v>
      </c>
      <c r="F2" s="18">
        <v>2045</v>
      </c>
      <c r="G2" s="18">
        <v>2050</v>
      </c>
      <c r="H2" s="19" t="s">
        <v>60</v>
      </c>
      <c r="I2" s="19" t="s">
        <v>61</v>
      </c>
      <c r="J2" s="19" t="s">
        <v>62</v>
      </c>
      <c r="K2" s="20" t="s">
        <v>63</v>
      </c>
      <c r="L2" s="20" t="s">
        <v>64</v>
      </c>
      <c r="M2" s="20" t="s">
        <v>65</v>
      </c>
      <c r="N2" s="20" t="s">
        <v>66</v>
      </c>
      <c r="O2" s="20" t="s">
        <v>67</v>
      </c>
      <c r="P2" s="20" t="s">
        <v>68</v>
      </c>
      <c r="Q2" s="20" t="s">
        <v>69</v>
      </c>
      <c r="R2" s="20" t="s">
        <v>70</v>
      </c>
      <c r="S2" s="21">
        <v>2024</v>
      </c>
      <c r="T2" s="21">
        <v>2030</v>
      </c>
      <c r="U2" s="21">
        <v>2035</v>
      </c>
      <c r="V2" s="21">
        <v>2040</v>
      </c>
      <c r="W2" s="21">
        <v>2045</v>
      </c>
      <c r="X2" s="21">
        <v>2050</v>
      </c>
      <c r="Y2" s="22" t="s">
        <v>71</v>
      </c>
      <c r="Z2" s="22" t="s">
        <v>72</v>
      </c>
      <c r="AA2" s="22" t="s">
        <v>73</v>
      </c>
      <c r="AB2" s="23">
        <v>2024</v>
      </c>
      <c r="AC2" s="23">
        <v>2030</v>
      </c>
      <c r="AD2" s="23">
        <v>2040</v>
      </c>
      <c r="AE2" s="23">
        <v>2050</v>
      </c>
      <c r="AF2" s="24">
        <v>2024</v>
      </c>
      <c r="AG2" s="24">
        <v>2030</v>
      </c>
      <c r="AH2" s="24">
        <v>2040</v>
      </c>
      <c r="AI2" s="24">
        <v>2050</v>
      </c>
    </row>
    <row r="3" spans="1:35" ht="24.75" customHeight="1">
      <c r="A3" s="4" t="s">
        <v>43</v>
      </c>
      <c r="B3" s="2">
        <v>28615</v>
      </c>
      <c r="C3" s="2">
        <v>29048</v>
      </c>
      <c r="D3" s="2">
        <v>29061</v>
      </c>
      <c r="E3" s="2">
        <v>29056</v>
      </c>
      <c r="F3" s="2">
        <v>28973</v>
      </c>
      <c r="G3" s="2">
        <v>28815</v>
      </c>
      <c r="H3" s="3">
        <f>((C3-B3)*100)/B3</f>
        <v>1.5131923816180326</v>
      </c>
      <c r="I3" s="3">
        <f>((E3-B3)*100)/B3</f>
        <v>1.5411497466363795</v>
      </c>
      <c r="J3" s="3">
        <f>((G3-B3)*100)/B3</f>
        <v>0.6989341254586755</v>
      </c>
      <c r="K3" s="2">
        <v>4439</v>
      </c>
      <c r="L3" s="2">
        <v>5098</v>
      </c>
      <c r="M3" s="2">
        <v>6229</v>
      </c>
      <c r="N3" s="2">
        <v>6940</v>
      </c>
      <c r="O3" s="3">
        <f>(K3*100)/B3</f>
        <v>15.512842914555304</v>
      </c>
      <c r="P3" s="3">
        <f>(L3*100)/C3</f>
        <v>17.550261635912971</v>
      </c>
      <c r="Q3" s="3">
        <f>(M3*100)/E3</f>
        <v>21.437912995594715</v>
      </c>
      <c r="R3" s="3">
        <f>(N3*100)/G3</f>
        <v>24.084678119035225</v>
      </c>
      <c r="S3" s="2">
        <v>1008</v>
      </c>
      <c r="T3" s="2">
        <v>1134</v>
      </c>
      <c r="U3" s="2">
        <v>1250</v>
      </c>
      <c r="V3" s="2">
        <v>1368</v>
      </c>
      <c r="W3" s="2">
        <v>1467</v>
      </c>
      <c r="X3" s="2">
        <v>1564</v>
      </c>
      <c r="Y3" s="3">
        <f>((T3-S3)*100)/S3</f>
        <v>12.5</v>
      </c>
      <c r="Z3" s="3">
        <f>((V3-S3)*100)/S3</f>
        <v>35.714285714285715</v>
      </c>
      <c r="AA3" s="3">
        <f>((X3-S3)*100)/S3</f>
        <v>55.158730158730158</v>
      </c>
      <c r="AB3">
        <v>63.5</v>
      </c>
      <c r="AC3" s="3">
        <v>67.599999999999994</v>
      </c>
      <c r="AD3" s="3">
        <v>74.400000000000006</v>
      </c>
      <c r="AE3" s="3">
        <v>78.2</v>
      </c>
      <c r="AF3" s="3">
        <f>(S3*100)/B3</f>
        <v>3.5226279923117247</v>
      </c>
      <c r="AG3" s="3">
        <f>(T3*100)/C3</f>
        <v>3.9038832277609474</v>
      </c>
      <c r="AH3" s="3">
        <f>(V3*100)/E3</f>
        <v>4.7081497797356828</v>
      </c>
      <c r="AI3" s="3">
        <f>(X3*100)/G3</f>
        <v>5.4277286135693217</v>
      </c>
    </row>
    <row r="4" spans="1:35">
      <c r="A4" s="4" t="s">
        <v>42</v>
      </c>
      <c r="B4" s="2">
        <v>22051</v>
      </c>
      <c r="C4" s="2">
        <v>22592</v>
      </c>
      <c r="D4" s="2">
        <v>22845</v>
      </c>
      <c r="E4" s="2">
        <v>23034</v>
      </c>
      <c r="F4" s="2">
        <v>23094</v>
      </c>
      <c r="G4" s="2">
        <v>23082</v>
      </c>
      <c r="H4" s="3">
        <f t="shared" ref="H4:H15" si="0">((C4-B4)*100)/B4</f>
        <v>2.4534034737653623</v>
      </c>
      <c r="I4" s="3">
        <f t="shared" ref="I4:I15" si="1">((E4-B4)*100)/B4</f>
        <v>4.4578477166568407</v>
      </c>
      <c r="J4" s="3">
        <f t="shared" ref="J4:J15" si="2">((G4-B4)*100)/B4</f>
        <v>4.6755249195047845</v>
      </c>
      <c r="K4" s="2">
        <v>3395</v>
      </c>
      <c r="L4" s="2">
        <v>3859</v>
      </c>
      <c r="M4" s="2">
        <v>4431</v>
      </c>
      <c r="N4" s="2">
        <v>4673</v>
      </c>
      <c r="O4" s="3">
        <f t="shared" ref="O4:P15" si="3">(K4*100)/B4</f>
        <v>15.396127159765998</v>
      </c>
      <c r="P4" s="3">
        <f t="shared" si="3"/>
        <v>17.081267705382437</v>
      </c>
      <c r="Q4" s="3">
        <f t="shared" ref="Q4:Q15" si="4">(M4*100)/E4</f>
        <v>19.236780411565512</v>
      </c>
      <c r="R4" s="3">
        <f t="shared" ref="R4:R15" si="5">(N4*100)/G4</f>
        <v>20.245212719868295</v>
      </c>
      <c r="S4" s="2">
        <v>777</v>
      </c>
      <c r="T4" s="2">
        <v>864</v>
      </c>
      <c r="U4" s="2">
        <v>948</v>
      </c>
      <c r="V4" s="2">
        <v>1024</v>
      </c>
      <c r="W4" s="2">
        <v>1081</v>
      </c>
      <c r="X4" s="2">
        <v>1126</v>
      </c>
      <c r="Y4" s="3">
        <f t="shared" ref="Y4:Y15" si="6">((T4-S4)*100)/S4</f>
        <v>11.196911196911197</v>
      </c>
      <c r="Z4" s="3">
        <f t="shared" ref="Z4:Z15" si="7">((V4-S4)*100)/S4</f>
        <v>31.788931788931787</v>
      </c>
      <c r="AA4" s="3">
        <f t="shared" ref="AA4:AA15" si="8">((X4-S4)*100)/S4</f>
        <v>44.916344916344919</v>
      </c>
      <c r="AB4">
        <v>64.599999999999994</v>
      </c>
      <c r="AC4" s="3">
        <v>68.3</v>
      </c>
      <c r="AD4" s="3">
        <v>73.599999999999994</v>
      </c>
      <c r="AE4" s="3">
        <v>75.5</v>
      </c>
      <c r="AF4" s="3">
        <f t="shared" ref="AF4:AG15" si="9">(S4*100)/B4</f>
        <v>3.523649721101084</v>
      </c>
      <c r="AG4" s="3">
        <f t="shared" si="9"/>
        <v>3.8243626062322944</v>
      </c>
      <c r="AH4" s="3">
        <f t="shared" ref="AH4:AH15" si="10">(V4*100)/E4</f>
        <v>4.4456021533385428</v>
      </c>
      <c r="AI4" s="3">
        <f t="shared" ref="AI4:AI15" si="11">(X4*100)/G4</f>
        <v>4.8782601161077892</v>
      </c>
    </row>
    <row r="5" spans="1:35">
      <c r="A5" s="4" t="s">
        <v>74</v>
      </c>
      <c r="B5" s="2">
        <v>14457</v>
      </c>
      <c r="C5" s="2">
        <v>14173</v>
      </c>
      <c r="D5" s="2">
        <v>14027</v>
      </c>
      <c r="E5" s="2">
        <v>13923</v>
      </c>
      <c r="F5" s="2">
        <v>13818</v>
      </c>
      <c r="G5" s="2">
        <v>13676</v>
      </c>
      <c r="H5" s="3">
        <f t="shared" si="0"/>
        <v>-1.9644462889949506</v>
      </c>
      <c r="I5" s="3">
        <f t="shared" si="1"/>
        <v>-3.6937123884623366</v>
      </c>
      <c r="J5" s="3">
        <f t="shared" si="2"/>
        <v>-5.4022272947361136</v>
      </c>
      <c r="K5" s="2">
        <v>2534</v>
      </c>
      <c r="L5" s="2">
        <v>2833</v>
      </c>
      <c r="M5" s="2">
        <v>3298</v>
      </c>
      <c r="N5" s="2">
        <v>3494</v>
      </c>
      <c r="O5" s="3">
        <f t="shared" si="3"/>
        <v>17.527841184201424</v>
      </c>
      <c r="P5" s="3">
        <f t="shared" si="3"/>
        <v>19.988710929231637</v>
      </c>
      <c r="Q5" s="3">
        <f t="shared" si="4"/>
        <v>23.687423687423689</v>
      </c>
      <c r="R5" s="3">
        <f t="shared" si="5"/>
        <v>25.548405966656919</v>
      </c>
      <c r="S5" s="2">
        <v>566</v>
      </c>
      <c r="T5" s="2">
        <v>617</v>
      </c>
      <c r="U5" s="2">
        <v>663</v>
      </c>
      <c r="V5" s="2">
        <v>715</v>
      </c>
      <c r="W5" s="2">
        <v>752</v>
      </c>
      <c r="X5" s="2">
        <v>792</v>
      </c>
      <c r="Y5" s="3">
        <f t="shared" si="6"/>
        <v>9.010600706713781</v>
      </c>
      <c r="Z5" s="3">
        <f t="shared" si="7"/>
        <v>26.325088339222614</v>
      </c>
      <c r="AA5" s="3">
        <f t="shared" si="8"/>
        <v>39.929328621908127</v>
      </c>
      <c r="AB5" s="3">
        <v>67.5</v>
      </c>
      <c r="AC5">
        <v>71.7</v>
      </c>
      <c r="AD5">
        <v>77.400000000000006</v>
      </c>
      <c r="AE5" s="3">
        <v>80</v>
      </c>
      <c r="AF5" s="3">
        <f t="shared" si="9"/>
        <v>3.915058449194162</v>
      </c>
      <c r="AG5" s="3">
        <f t="shared" si="9"/>
        <v>4.3533479150497421</v>
      </c>
      <c r="AH5" s="3">
        <f t="shared" si="10"/>
        <v>5.1353874883286652</v>
      </c>
      <c r="AI5" s="3">
        <f t="shared" si="11"/>
        <v>5.7911670078970463</v>
      </c>
    </row>
    <row r="6" spans="1:35">
      <c r="A6" t="s">
        <v>75</v>
      </c>
      <c r="B6" s="2">
        <v>58509</v>
      </c>
      <c r="C6" s="2">
        <v>59627</v>
      </c>
      <c r="D6" s="2">
        <v>60644</v>
      </c>
      <c r="E6" s="2">
        <v>61430</v>
      </c>
      <c r="F6" s="2">
        <v>61916</v>
      </c>
      <c r="G6" s="2">
        <v>62151</v>
      </c>
      <c r="H6" s="3">
        <f t="shared" si="0"/>
        <v>1.9108171392435351</v>
      </c>
      <c r="I6" s="3">
        <f t="shared" si="1"/>
        <v>4.9923943324958557</v>
      </c>
      <c r="J6" s="3">
        <f t="shared" si="2"/>
        <v>6.2246833820437883</v>
      </c>
      <c r="K6" s="2">
        <v>7536</v>
      </c>
      <c r="L6" s="2">
        <v>8944</v>
      </c>
      <c r="M6" s="2">
        <v>10978</v>
      </c>
      <c r="N6" s="2">
        <v>12375</v>
      </c>
      <c r="O6" s="3">
        <f t="shared" si="3"/>
        <v>12.88006973286161</v>
      </c>
      <c r="P6" s="3">
        <f t="shared" si="3"/>
        <v>14.999916145370387</v>
      </c>
      <c r="Q6" s="3">
        <f t="shared" si="4"/>
        <v>17.870747191925769</v>
      </c>
      <c r="R6" s="3">
        <f t="shared" si="5"/>
        <v>19.911184051744943</v>
      </c>
      <c r="S6" s="2">
        <v>1812</v>
      </c>
      <c r="T6" s="2">
        <v>2057</v>
      </c>
      <c r="U6" s="2">
        <v>2283</v>
      </c>
      <c r="V6" s="2">
        <v>2514</v>
      </c>
      <c r="W6" s="2">
        <v>2701</v>
      </c>
      <c r="X6" s="2">
        <v>2892</v>
      </c>
      <c r="Y6" s="3">
        <f t="shared" si="6"/>
        <v>13.520971302428256</v>
      </c>
      <c r="Z6" s="3">
        <f t="shared" si="7"/>
        <v>38.741721854304636</v>
      </c>
      <c r="AA6" s="3">
        <f t="shared" si="8"/>
        <v>59.602649006622514</v>
      </c>
      <c r="AB6" s="3">
        <v>59.6</v>
      </c>
      <c r="AC6">
        <v>64.400000000000006</v>
      </c>
      <c r="AD6" s="3">
        <v>70.900000000000006</v>
      </c>
      <c r="AE6" s="3">
        <v>74.5</v>
      </c>
      <c r="AF6" s="3">
        <f t="shared" si="9"/>
        <v>3.0969594421371069</v>
      </c>
      <c r="AG6" s="3">
        <f t="shared" si="9"/>
        <v>3.4497794623241149</v>
      </c>
      <c r="AH6" s="3">
        <f t="shared" si="10"/>
        <v>4.0924629659775356</v>
      </c>
      <c r="AI6" s="3">
        <f t="shared" si="11"/>
        <v>4.6531833759714241</v>
      </c>
    </row>
    <row r="7" spans="1:35">
      <c r="A7" s="4" t="s">
        <v>46</v>
      </c>
      <c r="B7" s="2">
        <v>27768</v>
      </c>
      <c r="C7" s="2">
        <v>28350</v>
      </c>
      <c r="D7" s="2">
        <v>29033</v>
      </c>
      <c r="E7" s="2">
        <v>29614</v>
      </c>
      <c r="F7" s="2">
        <v>30077</v>
      </c>
      <c r="G7" s="2">
        <v>30413</v>
      </c>
      <c r="H7" s="3">
        <f t="shared" si="0"/>
        <v>2.0959377700950736</v>
      </c>
      <c r="I7" s="3">
        <f t="shared" si="1"/>
        <v>6.6479400749063666</v>
      </c>
      <c r="J7" s="3">
        <f t="shared" si="2"/>
        <v>9.5253529242293293</v>
      </c>
      <c r="K7" s="2">
        <v>3808</v>
      </c>
      <c r="L7" s="2">
        <v>4548</v>
      </c>
      <c r="M7" s="2">
        <v>5421</v>
      </c>
      <c r="N7" s="2">
        <v>6304</v>
      </c>
      <c r="O7" s="3">
        <f t="shared" si="3"/>
        <v>13.713627196773265</v>
      </c>
      <c r="P7" s="3">
        <f t="shared" si="3"/>
        <v>16.042328042328041</v>
      </c>
      <c r="Q7" s="3">
        <f t="shared" si="4"/>
        <v>18.305531167690958</v>
      </c>
      <c r="R7" s="3">
        <f t="shared" si="5"/>
        <v>20.727978167231118</v>
      </c>
      <c r="S7" s="2">
        <v>918</v>
      </c>
      <c r="T7" s="2">
        <v>1030</v>
      </c>
      <c r="U7" s="2">
        <v>1144</v>
      </c>
      <c r="V7" s="2">
        <v>1272</v>
      </c>
      <c r="W7" s="2">
        <v>1365</v>
      </c>
      <c r="X7" s="2">
        <v>1463</v>
      </c>
      <c r="Y7" s="3">
        <f t="shared" si="6"/>
        <v>12.200435729847495</v>
      </c>
      <c r="Z7" s="3">
        <f t="shared" si="7"/>
        <v>38.562091503267972</v>
      </c>
      <c r="AA7" s="3">
        <f t="shared" si="8"/>
        <v>59.368191721132895</v>
      </c>
      <c r="AB7" s="3">
        <v>60.9</v>
      </c>
      <c r="AC7">
        <v>65.5</v>
      </c>
      <c r="AD7" s="3">
        <v>71.8</v>
      </c>
      <c r="AE7" s="3">
        <v>74.8</v>
      </c>
      <c r="AF7" s="3">
        <f t="shared" si="9"/>
        <v>3.3059636992221262</v>
      </c>
      <c r="AG7" s="3">
        <f t="shared" si="9"/>
        <v>3.6331569664902998</v>
      </c>
      <c r="AH7" s="3">
        <f t="shared" si="10"/>
        <v>4.295265752684541</v>
      </c>
      <c r="AI7" s="3">
        <f t="shared" si="11"/>
        <v>4.8104429027060798</v>
      </c>
    </row>
    <row r="8" spans="1:35">
      <c r="A8" s="4" t="s">
        <v>76</v>
      </c>
      <c r="B8" s="2">
        <v>14446</v>
      </c>
      <c r="C8" s="2">
        <v>14779</v>
      </c>
      <c r="D8" s="2">
        <v>14707</v>
      </c>
      <c r="E8" s="2">
        <v>14609</v>
      </c>
      <c r="F8" s="2">
        <v>14493</v>
      </c>
      <c r="G8" s="2">
        <v>14369</v>
      </c>
      <c r="H8" s="3">
        <f t="shared" si="0"/>
        <v>2.3051363699293921</v>
      </c>
      <c r="I8" s="3">
        <f t="shared" si="1"/>
        <v>1.1283400249203932</v>
      </c>
      <c r="J8" s="3">
        <f t="shared" si="2"/>
        <v>-0.53301952097466432</v>
      </c>
      <c r="K8" s="2">
        <v>2463</v>
      </c>
      <c r="L8" s="2">
        <v>2795</v>
      </c>
      <c r="M8" s="2">
        <v>3237</v>
      </c>
      <c r="N8" s="2">
        <v>3414</v>
      </c>
      <c r="O8" s="3">
        <f t="shared" si="3"/>
        <v>17.049702339748027</v>
      </c>
      <c r="P8" s="3">
        <f t="shared" si="3"/>
        <v>18.91196968671764</v>
      </c>
      <c r="Q8" s="3">
        <f t="shared" si="4"/>
        <v>22.157574098158669</v>
      </c>
      <c r="R8" s="3">
        <f t="shared" si="5"/>
        <v>23.75948221866518</v>
      </c>
      <c r="S8" s="2">
        <v>530</v>
      </c>
      <c r="T8" s="2">
        <v>596</v>
      </c>
      <c r="U8" s="2">
        <v>663</v>
      </c>
      <c r="V8" s="2">
        <v>707</v>
      </c>
      <c r="W8" s="2">
        <v>747</v>
      </c>
      <c r="X8" s="2">
        <v>778</v>
      </c>
      <c r="Y8" s="3">
        <f t="shared" si="6"/>
        <v>12.452830188679245</v>
      </c>
      <c r="Z8" s="3">
        <f t="shared" si="7"/>
        <v>33.39622641509434</v>
      </c>
      <c r="AA8" s="3">
        <f t="shared" si="8"/>
        <v>46.79245283018868</v>
      </c>
      <c r="AB8" s="3">
        <v>65.3</v>
      </c>
      <c r="AC8" s="3">
        <v>69</v>
      </c>
      <c r="AD8" s="3">
        <v>75.5</v>
      </c>
      <c r="AE8" s="3">
        <v>78.2</v>
      </c>
      <c r="AF8" s="3">
        <f t="shared" si="9"/>
        <v>3.6688356638515853</v>
      </c>
      <c r="AG8" s="3">
        <f t="shared" si="9"/>
        <v>4.0327491711211856</v>
      </c>
      <c r="AH8" s="3">
        <f t="shared" si="10"/>
        <v>4.8394825107810258</v>
      </c>
      <c r="AI8" s="3">
        <f t="shared" si="11"/>
        <v>5.4144338506507061</v>
      </c>
    </row>
    <row r="9" spans="1:35">
      <c r="A9" s="4" t="s">
        <v>77</v>
      </c>
      <c r="B9" s="2">
        <v>32816</v>
      </c>
      <c r="C9" s="2">
        <v>33736</v>
      </c>
      <c r="D9" s="2">
        <v>34118</v>
      </c>
      <c r="E9" s="2">
        <v>34409</v>
      </c>
      <c r="F9" s="2">
        <v>34560</v>
      </c>
      <c r="G9" s="2">
        <v>34602</v>
      </c>
      <c r="H9" s="3">
        <f t="shared" ref="H9:H12" si="12">((C9-B9)*100)/B9</f>
        <v>2.8035104826913702</v>
      </c>
      <c r="I9" s="3">
        <f t="shared" ref="I9:I12" si="13">((E9-B9)*100)/B9</f>
        <v>4.8543393466601659</v>
      </c>
      <c r="J9" s="3">
        <f t="shared" ref="J9:J12" si="14">((G9-B9)*100)/B9</f>
        <v>5.4424670892247686</v>
      </c>
      <c r="K9" s="2">
        <v>5145</v>
      </c>
      <c r="L9" s="2">
        <v>5974</v>
      </c>
      <c r="M9" s="2">
        <v>7040</v>
      </c>
      <c r="N9" s="2">
        <v>7485</v>
      </c>
      <c r="O9" s="3">
        <f t="shared" ref="O9:O12" si="15">(K9*100)/B9</f>
        <v>15.678327645051194</v>
      </c>
      <c r="P9" s="3">
        <f t="shared" ref="P9:P12" si="16">(L9*100)/C9</f>
        <v>17.708086317287172</v>
      </c>
      <c r="Q9" s="3">
        <f t="shared" ref="Q9:Q12" si="17">(M9*100)/E9</f>
        <v>20.459763433985295</v>
      </c>
      <c r="R9" s="3">
        <f t="shared" ref="R9:R12" si="18">(N9*100)/G9</f>
        <v>21.631697589734696</v>
      </c>
      <c r="S9" s="2">
        <v>1145</v>
      </c>
      <c r="T9" s="2">
        <v>1318</v>
      </c>
      <c r="U9" s="2">
        <v>1447</v>
      </c>
      <c r="V9" s="2">
        <v>1586</v>
      </c>
      <c r="W9" s="2">
        <v>1676</v>
      </c>
      <c r="X9" s="2">
        <v>1769</v>
      </c>
      <c r="Y9" s="3">
        <f t="shared" ref="Y9:Y12" si="19">((T9-S9)*100)/S9</f>
        <v>15.109170305676855</v>
      </c>
      <c r="Z9" s="3">
        <f t="shared" ref="Z9:Z12" si="20">((V9-S9)*100)/S9</f>
        <v>38.515283842794759</v>
      </c>
      <c r="AA9" s="3">
        <f t="shared" ref="AA9:AA12" si="21">((X9-S9)*100)/S9</f>
        <v>54.497816593886462</v>
      </c>
      <c r="AB9" s="3">
        <v>63.8</v>
      </c>
      <c r="AC9">
        <v>68.8</v>
      </c>
      <c r="AD9" s="3">
        <v>74.7</v>
      </c>
      <c r="AE9" s="3">
        <v>76.8</v>
      </c>
      <c r="AF9" s="3">
        <f t="shared" ref="AF9:AF12" si="22">(S9*100)/B9</f>
        <v>3.4891516333495858</v>
      </c>
      <c r="AG9" s="3">
        <f t="shared" ref="AG9:AG12" si="23">(T9*100)/C9</f>
        <v>3.9068057861038654</v>
      </c>
      <c r="AH9" s="3">
        <f t="shared" ref="AH9:AH12" si="24">(V9*100)/E9</f>
        <v>4.6092592054404369</v>
      </c>
      <c r="AI9" s="3">
        <f t="shared" ref="AI9:AI12" si="25">(X9*100)/G9</f>
        <v>5.1124212473267443</v>
      </c>
    </row>
    <row r="10" spans="1:35">
      <c r="A10" s="4" t="s">
        <v>49</v>
      </c>
      <c r="B10" s="2">
        <v>17115</v>
      </c>
      <c r="C10" s="2">
        <v>17456</v>
      </c>
      <c r="D10" s="2">
        <v>17592</v>
      </c>
      <c r="E10" s="2">
        <v>17702</v>
      </c>
      <c r="F10" s="2">
        <v>17772</v>
      </c>
      <c r="G10" s="2">
        <v>17789</v>
      </c>
      <c r="H10" s="3">
        <f t="shared" si="12"/>
        <v>1.9924043236926672</v>
      </c>
      <c r="I10" s="3">
        <f t="shared" si="13"/>
        <v>3.4297399941571722</v>
      </c>
      <c r="J10" s="3">
        <f t="shared" si="14"/>
        <v>3.9380660239555945</v>
      </c>
      <c r="K10" s="2">
        <v>2591</v>
      </c>
      <c r="L10" s="2">
        <v>2984</v>
      </c>
      <c r="M10" s="2">
        <v>3474</v>
      </c>
      <c r="N10" s="2">
        <v>3779</v>
      </c>
      <c r="O10" s="3">
        <f t="shared" si="15"/>
        <v>15.13876716330704</v>
      </c>
      <c r="P10" s="3">
        <f t="shared" si="16"/>
        <v>17.094408799266727</v>
      </c>
      <c r="Q10" s="3">
        <f t="shared" si="17"/>
        <v>19.624901141113998</v>
      </c>
      <c r="R10" s="3">
        <f t="shared" si="18"/>
        <v>21.243465062679185</v>
      </c>
      <c r="S10" s="2">
        <v>576</v>
      </c>
      <c r="T10" s="2">
        <v>664</v>
      </c>
      <c r="U10" s="2">
        <v>729</v>
      </c>
      <c r="V10" s="2">
        <v>791</v>
      </c>
      <c r="W10" s="2">
        <v>833</v>
      </c>
      <c r="X10" s="2">
        <v>882</v>
      </c>
      <c r="Y10" s="3">
        <f t="shared" si="19"/>
        <v>15.277777777777779</v>
      </c>
      <c r="Z10" s="3">
        <f t="shared" si="20"/>
        <v>37.326388888888886</v>
      </c>
      <c r="AA10" s="3">
        <f t="shared" si="21"/>
        <v>53.125</v>
      </c>
      <c r="AB10" s="3">
        <v>61.9</v>
      </c>
      <c r="AC10">
        <v>67.3</v>
      </c>
      <c r="AD10" s="3">
        <v>73.3</v>
      </c>
      <c r="AE10" s="3">
        <v>75.599999999999994</v>
      </c>
      <c r="AF10" s="3">
        <f t="shared" si="22"/>
        <v>3.3654688869412794</v>
      </c>
      <c r="AG10" s="3">
        <f t="shared" si="23"/>
        <v>3.8038496791934007</v>
      </c>
      <c r="AH10" s="3">
        <f t="shared" si="24"/>
        <v>4.4684216472714944</v>
      </c>
      <c r="AI10" s="3">
        <f t="shared" si="25"/>
        <v>4.958120186632188</v>
      </c>
    </row>
    <row r="11" spans="1:35">
      <c r="A11" s="4" t="s">
        <v>50</v>
      </c>
      <c r="B11" s="2">
        <v>18923</v>
      </c>
      <c r="C11" s="2">
        <v>19435</v>
      </c>
      <c r="D11" s="2">
        <v>19439</v>
      </c>
      <c r="E11" s="2">
        <v>19441</v>
      </c>
      <c r="F11" s="2">
        <v>19412</v>
      </c>
      <c r="G11" s="2">
        <v>19333</v>
      </c>
      <c r="H11" s="3">
        <f t="shared" si="12"/>
        <v>2.7057020556994136</v>
      </c>
      <c r="I11" s="3">
        <f t="shared" si="13"/>
        <v>2.7374095016646409</v>
      </c>
      <c r="J11" s="3">
        <f t="shared" si="14"/>
        <v>2.1666754742905461</v>
      </c>
      <c r="K11" s="2">
        <v>3226</v>
      </c>
      <c r="L11" s="2">
        <v>3771</v>
      </c>
      <c r="M11" s="2">
        <v>4403</v>
      </c>
      <c r="N11" s="2">
        <v>4644</v>
      </c>
      <c r="O11" s="3">
        <f t="shared" si="15"/>
        <v>17.048036780637318</v>
      </c>
      <c r="P11" s="3">
        <f t="shared" si="16"/>
        <v>19.403138667352714</v>
      </c>
      <c r="Q11" s="3">
        <f t="shared" si="17"/>
        <v>22.648011933542513</v>
      </c>
      <c r="R11" s="3">
        <f t="shared" si="18"/>
        <v>24.02110381213469</v>
      </c>
      <c r="S11" s="2">
        <v>705</v>
      </c>
      <c r="T11" s="2">
        <v>800</v>
      </c>
      <c r="U11" s="2">
        <v>881</v>
      </c>
      <c r="V11" s="2">
        <v>962</v>
      </c>
      <c r="W11" s="2">
        <v>1012</v>
      </c>
      <c r="X11" s="2">
        <v>1067</v>
      </c>
      <c r="Y11" s="3">
        <f t="shared" si="19"/>
        <v>13.475177304964539</v>
      </c>
      <c r="Z11" s="3">
        <f t="shared" si="20"/>
        <v>36.453900709219859</v>
      </c>
      <c r="AA11" s="3">
        <f t="shared" si="21"/>
        <v>51.347517730496456</v>
      </c>
      <c r="AB11" s="3">
        <v>65.400000000000006</v>
      </c>
      <c r="AC11" s="3">
        <v>70</v>
      </c>
      <c r="AD11" s="3">
        <v>76.3</v>
      </c>
      <c r="AE11" s="3">
        <v>78.7</v>
      </c>
      <c r="AF11" s="3">
        <f t="shared" si="22"/>
        <v>3.7256249009142315</v>
      </c>
      <c r="AG11" s="3">
        <f t="shared" si="23"/>
        <v>4.1162850527399026</v>
      </c>
      <c r="AH11" s="3">
        <f t="shared" si="24"/>
        <v>4.9483051283370196</v>
      </c>
      <c r="AI11" s="3">
        <f t="shared" si="25"/>
        <v>5.5190606734598875</v>
      </c>
    </row>
    <row r="12" spans="1:35">
      <c r="A12" s="4" t="s">
        <v>51</v>
      </c>
      <c r="B12" s="2">
        <v>24404</v>
      </c>
      <c r="C12" s="2">
        <v>24661</v>
      </c>
      <c r="D12" s="2">
        <v>24623</v>
      </c>
      <c r="E12" s="2">
        <v>24585</v>
      </c>
      <c r="F12" s="2">
        <v>24490</v>
      </c>
      <c r="G12" s="2">
        <v>24346</v>
      </c>
      <c r="H12" s="3">
        <f t="shared" si="12"/>
        <v>1.0531060481888215</v>
      </c>
      <c r="I12" s="3">
        <f t="shared" si="13"/>
        <v>0.7416816915259794</v>
      </c>
      <c r="J12" s="3">
        <f t="shared" si="14"/>
        <v>-0.23766595640059007</v>
      </c>
      <c r="K12" s="2">
        <v>3858</v>
      </c>
      <c r="L12" s="2">
        <v>4507</v>
      </c>
      <c r="M12" s="2">
        <v>5179</v>
      </c>
      <c r="N12" s="2">
        <v>5557</v>
      </c>
      <c r="O12" s="3">
        <f t="shared" si="15"/>
        <v>15.808883789542698</v>
      </c>
      <c r="P12" s="3">
        <f t="shared" si="16"/>
        <v>18.275820120838571</v>
      </c>
      <c r="Q12" s="3">
        <f t="shared" si="17"/>
        <v>21.065690461663618</v>
      </c>
      <c r="R12" s="3">
        <f t="shared" si="18"/>
        <v>22.825104739998356</v>
      </c>
      <c r="S12" s="2">
        <v>822</v>
      </c>
      <c r="T12" s="2">
        <v>962</v>
      </c>
      <c r="U12" s="2">
        <v>1064</v>
      </c>
      <c r="V12" s="2">
        <v>1157</v>
      </c>
      <c r="W12" s="2">
        <v>1207</v>
      </c>
      <c r="X12" s="2">
        <v>1267</v>
      </c>
      <c r="Y12" s="3">
        <f t="shared" si="19"/>
        <v>17.031630170316301</v>
      </c>
      <c r="Z12" s="3">
        <f t="shared" si="20"/>
        <v>40.754257907542581</v>
      </c>
      <c r="AA12" s="3">
        <f t="shared" si="21"/>
        <v>54.136253041362529</v>
      </c>
      <c r="AB12" s="3">
        <v>62.8</v>
      </c>
      <c r="AC12">
        <v>69.099999999999994</v>
      </c>
      <c r="AD12" s="3">
        <v>75.2</v>
      </c>
      <c r="AE12" s="3">
        <v>77.599999999999994</v>
      </c>
      <c r="AF12" s="3">
        <f t="shared" si="22"/>
        <v>3.3683002786428453</v>
      </c>
      <c r="AG12" s="3">
        <f t="shared" si="23"/>
        <v>3.9008961518186611</v>
      </c>
      <c r="AH12" s="3">
        <f t="shared" si="24"/>
        <v>4.7061216188732971</v>
      </c>
      <c r="AI12" s="3">
        <f t="shared" si="25"/>
        <v>5.2041403105232895</v>
      </c>
    </row>
    <row r="13" spans="1:35">
      <c r="A13" s="4" t="s">
        <v>78</v>
      </c>
      <c r="B13" s="2">
        <v>11520</v>
      </c>
      <c r="C13" s="2">
        <v>11445</v>
      </c>
      <c r="D13" s="2">
        <v>11296</v>
      </c>
      <c r="E13" s="2">
        <v>11128</v>
      </c>
      <c r="F13" s="2">
        <v>10947</v>
      </c>
      <c r="G13" s="2">
        <v>10763</v>
      </c>
      <c r="H13" s="3">
        <f t="shared" si="0"/>
        <v>-0.65104166666666663</v>
      </c>
      <c r="I13" s="3">
        <f t="shared" si="1"/>
        <v>-3.4027777777777777</v>
      </c>
      <c r="J13" s="3">
        <f t="shared" si="2"/>
        <v>-6.5711805555555554</v>
      </c>
      <c r="K13" s="2">
        <v>2178</v>
      </c>
      <c r="L13" s="2">
        <v>2463</v>
      </c>
      <c r="M13" s="2">
        <v>2794</v>
      </c>
      <c r="N13" s="2">
        <v>2829</v>
      </c>
      <c r="O13" s="3">
        <f t="shared" si="3"/>
        <v>18.90625</v>
      </c>
      <c r="P13" s="3">
        <f t="shared" si="3"/>
        <v>21.520314547837483</v>
      </c>
      <c r="Q13" s="3">
        <f t="shared" si="4"/>
        <v>25.107836089144499</v>
      </c>
      <c r="R13" s="3">
        <f t="shared" si="5"/>
        <v>26.284493171048965</v>
      </c>
      <c r="S13" s="2">
        <v>453</v>
      </c>
      <c r="T13" s="2">
        <v>509</v>
      </c>
      <c r="U13" s="2">
        <v>555</v>
      </c>
      <c r="V13" s="2">
        <v>594</v>
      </c>
      <c r="W13" s="2">
        <v>609</v>
      </c>
      <c r="X13" s="2">
        <v>637</v>
      </c>
      <c r="Y13" s="3">
        <f t="shared" si="6"/>
        <v>12.362030905077262</v>
      </c>
      <c r="Z13" s="3">
        <f t="shared" si="7"/>
        <v>31.125827814569536</v>
      </c>
      <c r="AA13" s="3">
        <f t="shared" si="8"/>
        <v>40.618101545253865</v>
      </c>
      <c r="AB13" s="3">
        <v>68.099999999999994</v>
      </c>
      <c r="AC13">
        <v>72.5</v>
      </c>
      <c r="AD13" s="3">
        <v>78.400000000000006</v>
      </c>
      <c r="AE13" s="3">
        <v>80.599999999999994</v>
      </c>
      <c r="AF13" s="3">
        <f t="shared" si="9"/>
        <v>3.9322916666666665</v>
      </c>
      <c r="AG13" s="3">
        <f t="shared" si="9"/>
        <v>4.4473569244211442</v>
      </c>
      <c r="AH13" s="3">
        <f t="shared" si="10"/>
        <v>5.3378864126527681</v>
      </c>
      <c r="AI13" s="3">
        <f t="shared" si="11"/>
        <v>5.918424231162315</v>
      </c>
    </row>
    <row r="14" spans="1:35">
      <c r="A14" s="4"/>
      <c r="H14" s="3"/>
      <c r="I14" s="3"/>
      <c r="J14" s="3"/>
      <c r="O14" s="3"/>
      <c r="P14" s="3"/>
      <c r="Q14" s="3"/>
      <c r="R14" s="3"/>
      <c r="Y14" s="3"/>
      <c r="Z14" s="3"/>
      <c r="AA14" s="3"/>
      <c r="AF14" s="3"/>
      <c r="AG14" s="3"/>
      <c r="AH14" s="3"/>
      <c r="AI14" s="3"/>
    </row>
    <row r="15" spans="1:35">
      <c r="A15" s="4" t="s">
        <v>79</v>
      </c>
      <c r="B15" s="5">
        <f t="shared" ref="B15:G15" si="26">SUM(B3:B13)</f>
        <v>270624</v>
      </c>
      <c r="C15" s="5">
        <f t="shared" si="26"/>
        <v>275302</v>
      </c>
      <c r="D15" s="5">
        <f t="shared" si="26"/>
        <v>277385</v>
      </c>
      <c r="E15" s="5">
        <f t="shared" si="26"/>
        <v>278931</v>
      </c>
      <c r="F15" s="5">
        <f t="shared" si="26"/>
        <v>279552</v>
      </c>
      <c r="G15" s="5">
        <f t="shared" si="26"/>
        <v>279339</v>
      </c>
      <c r="H15" s="3">
        <f t="shared" si="0"/>
        <v>1.7285976114461392</v>
      </c>
      <c r="I15" s="3">
        <f t="shared" si="1"/>
        <v>3.0695725434551258</v>
      </c>
      <c r="J15" s="3">
        <f t="shared" si="2"/>
        <v>3.2203352252571835</v>
      </c>
      <c r="K15" s="5">
        <f>SUM(K3:K13)</f>
        <v>41173</v>
      </c>
      <c r="L15" s="5">
        <f>SUM(L3:L13)</f>
        <v>47776</v>
      </c>
      <c r="M15" s="5">
        <f>SUM(M3:M13)</f>
        <v>56484</v>
      </c>
      <c r="N15" s="5">
        <f>SUM(N3:N13)</f>
        <v>61494</v>
      </c>
      <c r="O15" s="3">
        <f t="shared" si="3"/>
        <v>15.214097788814</v>
      </c>
      <c r="P15" s="3">
        <f t="shared" si="3"/>
        <v>17.354033025550123</v>
      </c>
      <c r="Q15" s="3">
        <f t="shared" si="4"/>
        <v>20.250169396732524</v>
      </c>
      <c r="R15" s="3">
        <f t="shared" si="5"/>
        <v>22.014111885558407</v>
      </c>
      <c r="S15" s="5">
        <f t="shared" ref="S15:X15" si="27">SUM(S3:S13)</f>
        <v>9312</v>
      </c>
      <c r="T15" s="5">
        <f t="shared" si="27"/>
        <v>10551</v>
      </c>
      <c r="U15" s="5">
        <f t="shared" si="27"/>
        <v>11627</v>
      </c>
      <c r="V15" s="5">
        <f t="shared" si="27"/>
        <v>12690</v>
      </c>
      <c r="W15" s="5">
        <f t="shared" si="27"/>
        <v>13450</v>
      </c>
      <c r="X15" s="5">
        <f t="shared" si="27"/>
        <v>14237</v>
      </c>
      <c r="Y15" s="3">
        <f t="shared" si="6"/>
        <v>13.30541237113402</v>
      </c>
      <c r="Z15" s="3">
        <f t="shared" si="7"/>
        <v>36.27577319587629</v>
      </c>
      <c r="AA15" s="3">
        <f t="shared" si="8"/>
        <v>52.888745704467354</v>
      </c>
      <c r="AB15" s="3">
        <v>63.2</v>
      </c>
      <c r="AC15" s="3">
        <v>67.8</v>
      </c>
      <c r="AD15" s="3">
        <v>74</v>
      </c>
      <c r="AE15" s="3">
        <v>76.7</v>
      </c>
      <c r="AF15" s="3">
        <f t="shared" si="9"/>
        <v>3.4409365023057821</v>
      </c>
      <c r="AG15" s="3">
        <f t="shared" si="9"/>
        <v>3.8325184706249864</v>
      </c>
      <c r="AH15" s="3">
        <f t="shared" si="10"/>
        <v>4.5495122449638083</v>
      </c>
      <c r="AI15" s="3">
        <f t="shared" si="11"/>
        <v>5.096674649798274</v>
      </c>
    </row>
    <row r="17" spans="1:35">
      <c r="A17" s="4"/>
    </row>
    <row r="19" spans="1:35">
      <c r="A19" s="4"/>
      <c r="B19" s="2"/>
      <c r="C19" s="2"/>
      <c r="D19" s="2"/>
      <c r="E19" s="2"/>
      <c r="F19" s="2"/>
      <c r="G19" s="2"/>
      <c r="H19" s="3"/>
      <c r="I19" s="3"/>
      <c r="J19" s="3"/>
      <c r="K19" s="2"/>
      <c r="L19" s="2"/>
      <c r="M19" s="2"/>
      <c r="N19" s="2"/>
      <c r="O19" s="3"/>
      <c r="P19" s="3"/>
      <c r="Q19" s="3"/>
      <c r="R19" s="3"/>
      <c r="S19" s="2"/>
      <c r="T19" s="2"/>
      <c r="U19" s="2"/>
      <c r="V19" s="2"/>
      <c r="W19" s="2"/>
      <c r="X19" s="2"/>
      <c r="Y19" s="3"/>
      <c r="Z19" s="3"/>
      <c r="AA19" s="3"/>
      <c r="AB19" s="3"/>
      <c r="AD19" s="3"/>
      <c r="AE19" s="3"/>
      <c r="AF19" s="3"/>
      <c r="AG19" s="3"/>
      <c r="AH19" s="3"/>
      <c r="AI19" s="3"/>
    </row>
    <row r="20" spans="1:35">
      <c r="A20" s="4"/>
      <c r="B20" s="2"/>
      <c r="C20" s="2"/>
      <c r="D20" s="2"/>
      <c r="E20" s="2"/>
      <c r="F20" s="2"/>
      <c r="G20" s="2"/>
      <c r="H20" s="3"/>
      <c r="I20" s="3"/>
      <c r="J20" s="3"/>
      <c r="K20" s="2"/>
      <c r="L20" s="2"/>
      <c r="M20" s="2"/>
      <c r="N20" s="2"/>
      <c r="O20" s="3"/>
      <c r="P20" s="3"/>
      <c r="Q20" s="3"/>
      <c r="R20" s="3"/>
      <c r="S20" s="2"/>
      <c r="T20" s="2"/>
      <c r="U20" s="2"/>
      <c r="V20" s="2"/>
      <c r="W20" s="2"/>
      <c r="X20" s="2"/>
      <c r="Y20" s="3"/>
      <c r="Z20" s="3"/>
      <c r="AA20" s="3"/>
      <c r="AB20" s="3"/>
      <c r="AD20" s="3"/>
      <c r="AE20" s="3"/>
      <c r="AF20" s="3"/>
      <c r="AG20" s="3"/>
      <c r="AH20" s="3"/>
      <c r="AI20" s="3"/>
    </row>
    <row r="21" spans="1:35">
      <c r="A21" s="4"/>
      <c r="B21" s="2"/>
      <c r="C21" s="2"/>
      <c r="D21" s="2"/>
      <c r="E21" s="2"/>
      <c r="F21" s="2"/>
      <c r="G21" s="2"/>
      <c r="H21" s="3"/>
      <c r="I21" s="3"/>
      <c r="J21" s="3"/>
      <c r="K21" s="2"/>
      <c r="L21" s="2"/>
      <c r="M21" s="2"/>
      <c r="N21" s="2"/>
      <c r="O21" s="3"/>
      <c r="P21" s="3"/>
      <c r="Q21" s="3"/>
      <c r="R21" s="3"/>
      <c r="S21" s="2"/>
      <c r="T21" s="2"/>
      <c r="U21" s="2"/>
      <c r="V21" s="2"/>
      <c r="W21" s="2"/>
      <c r="X21" s="2"/>
      <c r="Y21" s="3"/>
      <c r="Z21" s="3"/>
      <c r="AA21" s="3"/>
      <c r="AB21" s="3"/>
      <c r="AD21" s="3"/>
      <c r="AE21" s="3"/>
      <c r="AF21" s="3"/>
      <c r="AG21" s="3"/>
      <c r="AH21" s="3"/>
      <c r="AI21" s="3"/>
    </row>
    <row r="22" spans="1:35">
      <c r="B22" s="2"/>
      <c r="C22" s="2"/>
      <c r="D22" s="2"/>
      <c r="E22" s="2"/>
      <c r="F22" s="2"/>
      <c r="G22" s="2"/>
      <c r="H22" s="3"/>
      <c r="I22" s="3"/>
      <c r="J22" s="3"/>
      <c r="K22" s="2"/>
      <c r="L22" s="2"/>
      <c r="M22" s="2"/>
      <c r="N22" s="2"/>
      <c r="O22" s="3"/>
      <c r="P22" s="3"/>
      <c r="Q22" s="3"/>
      <c r="R22" s="3"/>
      <c r="S22" s="2"/>
      <c r="T22" s="2"/>
      <c r="U22" s="2"/>
      <c r="V22" s="2"/>
      <c r="W22" s="2"/>
      <c r="X22" s="2"/>
      <c r="Y22" s="3"/>
      <c r="Z22" s="3"/>
      <c r="AA22" s="3"/>
      <c r="AB22" s="3"/>
      <c r="AD22" s="3"/>
      <c r="AE22" s="3"/>
      <c r="AF22" s="3"/>
      <c r="AG22" s="3"/>
      <c r="AH22" s="3"/>
      <c r="AI22" s="3"/>
    </row>
    <row r="23" spans="1:35">
      <c r="A23" s="4"/>
      <c r="B23" s="2"/>
      <c r="C23" s="2"/>
      <c r="D23" s="2"/>
      <c r="E23" s="2"/>
      <c r="F23" s="2"/>
      <c r="G23" s="2"/>
      <c r="H23" s="3"/>
      <c r="I23" s="3"/>
      <c r="J23" s="3"/>
      <c r="K23" s="2"/>
      <c r="L23" s="2"/>
      <c r="M23" s="2"/>
      <c r="N23" s="2"/>
      <c r="O23" s="3"/>
      <c r="P23" s="3"/>
      <c r="Q23" s="3"/>
      <c r="R23" s="3"/>
      <c r="S23" s="2"/>
      <c r="T23" s="2"/>
      <c r="U23" s="2"/>
      <c r="V23" s="2"/>
      <c r="W23" s="2"/>
      <c r="X23" s="2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>
      <c r="A24" s="4"/>
      <c r="B24" s="2"/>
      <c r="C24" s="2"/>
      <c r="D24" s="2"/>
      <c r="E24" s="2"/>
      <c r="F24" s="2"/>
      <c r="G24" s="2"/>
      <c r="H24" s="3"/>
      <c r="I24" s="3"/>
      <c r="J24" s="3"/>
      <c r="K24" s="2"/>
      <c r="L24" s="2"/>
      <c r="M24" s="2"/>
      <c r="N24" s="2"/>
      <c r="O24" s="3"/>
      <c r="P24" s="3"/>
      <c r="Q24" s="3"/>
      <c r="R24" s="3"/>
      <c r="S24" s="2"/>
      <c r="T24" s="2"/>
      <c r="U24" s="2"/>
      <c r="V24" s="2"/>
      <c r="W24" s="2"/>
      <c r="X24" s="2"/>
      <c r="Y24" s="3"/>
      <c r="Z24" s="3"/>
      <c r="AA24" s="3"/>
      <c r="AC24" s="3"/>
      <c r="AD24" s="3"/>
      <c r="AE24" s="3"/>
      <c r="AF24" s="3"/>
      <c r="AG24" s="3"/>
      <c r="AH24" s="3"/>
      <c r="AI24" s="3"/>
    </row>
    <row r="25" spans="1:35">
      <c r="A25" s="4"/>
      <c r="B25" s="2"/>
      <c r="C25" s="2"/>
      <c r="D25" s="2"/>
      <c r="E25" s="2"/>
      <c r="F25" s="2"/>
      <c r="G25" s="2"/>
      <c r="H25" s="3"/>
      <c r="I25" s="3"/>
      <c r="J25" s="3"/>
      <c r="K25" s="2"/>
      <c r="L25" s="2"/>
      <c r="M25" s="2"/>
      <c r="N25" s="2"/>
      <c r="O25" s="3"/>
      <c r="P25" s="3"/>
      <c r="Q25" s="3"/>
      <c r="R25" s="3"/>
      <c r="S25" s="2"/>
      <c r="T25" s="2"/>
      <c r="U25" s="2"/>
      <c r="V25" s="2"/>
      <c r="W25" s="2"/>
      <c r="X25" s="2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>
      <c r="A26" s="4"/>
      <c r="B26" s="2"/>
      <c r="C26" s="2"/>
      <c r="D26" s="2"/>
      <c r="E26" s="2"/>
      <c r="F26" s="2"/>
      <c r="G26" s="2"/>
      <c r="H26" s="3"/>
      <c r="I26" s="3"/>
      <c r="J26" s="3"/>
      <c r="K26" s="2"/>
      <c r="L26" s="2"/>
      <c r="M26" s="2"/>
      <c r="N26" s="2"/>
      <c r="O26" s="3"/>
      <c r="P26" s="3"/>
      <c r="Q26" s="3"/>
      <c r="R26" s="3"/>
      <c r="S26" s="2"/>
      <c r="T26" s="2"/>
      <c r="U26" s="2"/>
      <c r="V26" s="2"/>
      <c r="W26" s="2"/>
      <c r="X26" s="2"/>
      <c r="Y26" s="3"/>
      <c r="Z26" s="3"/>
      <c r="AA26" s="3"/>
      <c r="AB26" s="3"/>
      <c r="AD26" s="3"/>
      <c r="AE26" s="3"/>
      <c r="AF26" s="3"/>
      <c r="AG26" s="3"/>
      <c r="AH26" s="3"/>
      <c r="AI26" s="3"/>
    </row>
    <row r="27" spans="1:35">
      <c r="A27" s="4"/>
      <c r="B27" s="2"/>
      <c r="C27" s="2"/>
      <c r="D27" s="2"/>
      <c r="E27" s="2"/>
      <c r="F27" s="2"/>
      <c r="G27" s="2"/>
      <c r="H27" s="3"/>
      <c r="I27" s="3"/>
      <c r="J27" s="3"/>
      <c r="K27" s="2"/>
      <c r="L27" s="2"/>
      <c r="M27" s="2"/>
      <c r="N27" s="2"/>
      <c r="O27" s="3"/>
      <c r="P27" s="3"/>
      <c r="Q27" s="3"/>
      <c r="R27" s="3"/>
      <c r="S27" s="2"/>
      <c r="T27" s="2"/>
      <c r="U27" s="2"/>
      <c r="V27" s="2"/>
      <c r="W27" s="2"/>
      <c r="X27" s="2"/>
      <c r="Y27" s="3"/>
      <c r="Z27" s="3"/>
      <c r="AA27" s="3"/>
      <c r="AB27" s="3"/>
      <c r="AD27" s="3"/>
      <c r="AE27" s="3"/>
      <c r="AF27" s="3"/>
      <c r="AG27" s="3"/>
      <c r="AH27" s="3"/>
      <c r="AI27" s="3"/>
    </row>
    <row r="28" spans="1:35">
      <c r="A28" s="4"/>
      <c r="B28" s="2"/>
      <c r="C28" s="2"/>
      <c r="D28" s="2"/>
      <c r="E28" s="2"/>
      <c r="F28" s="2"/>
      <c r="G28" s="2"/>
      <c r="H28" s="3"/>
      <c r="I28" s="3"/>
      <c r="J28" s="3"/>
      <c r="K28" s="2"/>
      <c r="L28" s="2"/>
      <c r="M28" s="2"/>
      <c r="N28" s="2"/>
      <c r="O28" s="3"/>
      <c r="P28" s="3"/>
      <c r="Q28" s="3"/>
      <c r="R28" s="3"/>
      <c r="S28" s="2"/>
      <c r="T28" s="2"/>
      <c r="U28" s="2"/>
      <c r="V28" s="2"/>
      <c r="W28" s="2"/>
      <c r="X28" s="2"/>
      <c r="Y28" s="3"/>
      <c r="Z28" s="3"/>
      <c r="AA28" s="3"/>
      <c r="AC28" s="3"/>
      <c r="AD28" s="3"/>
      <c r="AE28" s="3"/>
      <c r="AF28" s="3"/>
      <c r="AG28" s="3"/>
      <c r="AH28" s="3"/>
      <c r="AI28" s="3"/>
    </row>
    <row r="29" spans="1:35">
      <c r="A29" s="4"/>
      <c r="B29" s="2"/>
      <c r="C29" s="2"/>
      <c r="D29" s="2"/>
      <c r="E29" s="2"/>
      <c r="F29" s="2"/>
      <c r="G29" s="2"/>
      <c r="H29" s="3"/>
      <c r="I29" s="3"/>
      <c r="J29" s="3"/>
      <c r="K29" s="2"/>
      <c r="L29" s="2"/>
      <c r="M29" s="2"/>
      <c r="N29" s="2"/>
      <c r="O29" s="3"/>
      <c r="P29" s="3"/>
      <c r="Q29" s="3"/>
      <c r="R29" s="3"/>
      <c r="S29" s="2"/>
      <c r="T29" s="2"/>
      <c r="U29" s="2"/>
      <c r="V29" s="2"/>
      <c r="W29" s="2"/>
      <c r="X29" s="2"/>
      <c r="Y29" s="3"/>
      <c r="Z29" s="3"/>
      <c r="AA29" s="3"/>
      <c r="AB29" s="3"/>
      <c r="AE29" s="3"/>
      <c r="AF29" s="3"/>
      <c r="AG29" s="3"/>
      <c r="AH29" s="3"/>
      <c r="AI29" s="3"/>
    </row>
    <row r="32" spans="1:35">
      <c r="A32" s="4"/>
    </row>
    <row r="34" spans="1:35">
      <c r="A34" s="4"/>
      <c r="B34" s="2"/>
      <c r="C34" s="2"/>
      <c r="D34" s="2"/>
      <c r="E34" s="2"/>
      <c r="F34" s="2"/>
      <c r="G34" s="2"/>
      <c r="H34" s="3"/>
      <c r="I34" s="3"/>
      <c r="J34" s="3"/>
      <c r="K34" s="2"/>
      <c r="L34" s="2"/>
      <c r="M34" s="2"/>
      <c r="N34" s="2"/>
      <c r="O34" s="3"/>
      <c r="P34" s="3"/>
      <c r="Q34" s="3"/>
      <c r="R34" s="3"/>
      <c r="S34" s="2"/>
      <c r="T34" s="2"/>
      <c r="U34" s="2"/>
      <c r="V34" s="2"/>
      <c r="W34" s="2"/>
      <c r="X34" s="2"/>
      <c r="Y34" s="3"/>
      <c r="Z34" s="3"/>
      <c r="AA34" s="3"/>
      <c r="AB34" s="3"/>
      <c r="AD34" s="3"/>
      <c r="AE34" s="3"/>
      <c r="AF34" s="3"/>
      <c r="AG34" s="3"/>
      <c r="AH34" s="3"/>
      <c r="AI34" s="3"/>
    </row>
    <row r="35" spans="1:35">
      <c r="B35" s="2"/>
      <c r="C35" s="2"/>
      <c r="D35" s="2"/>
      <c r="E35" s="2"/>
      <c r="F35" s="2"/>
      <c r="G35" s="2"/>
      <c r="H35" s="3"/>
      <c r="I35" s="3"/>
      <c r="J35" s="3"/>
      <c r="K35" s="2"/>
      <c r="L35" s="2"/>
      <c r="M35" s="2"/>
      <c r="N35" s="2"/>
      <c r="O35" s="3"/>
      <c r="P35" s="3"/>
      <c r="Q35" s="3"/>
      <c r="R35" s="3"/>
      <c r="S35" s="2"/>
      <c r="T35" s="2"/>
      <c r="U35" s="2"/>
      <c r="V35" s="2"/>
      <c r="W35" s="2"/>
      <c r="X35" s="2"/>
      <c r="Y35" s="3"/>
      <c r="Z35" s="3"/>
      <c r="AA35" s="3"/>
      <c r="AB35" s="3"/>
      <c r="AD35" s="3"/>
      <c r="AE35" s="3"/>
      <c r="AF35" s="3"/>
      <c r="AG35" s="3"/>
      <c r="AH35" s="3"/>
      <c r="AI35" s="3"/>
    </row>
    <row r="36" spans="1:35">
      <c r="A36" s="4"/>
      <c r="B36" s="2"/>
      <c r="C36" s="2"/>
      <c r="D36" s="2"/>
      <c r="E36" s="2"/>
      <c r="F36" s="2"/>
      <c r="G36" s="2"/>
      <c r="H36" s="3"/>
      <c r="I36" s="3"/>
      <c r="J36" s="3"/>
      <c r="K36" s="2"/>
      <c r="L36" s="2"/>
      <c r="M36" s="2"/>
      <c r="N36" s="2"/>
      <c r="O36" s="3"/>
      <c r="P36" s="3"/>
      <c r="Q36" s="3"/>
      <c r="R36" s="3"/>
      <c r="S36" s="2"/>
      <c r="T36" s="2"/>
      <c r="U36" s="2"/>
      <c r="V36" s="2"/>
      <c r="W36" s="2"/>
      <c r="X36" s="2"/>
      <c r="Y36" s="3"/>
      <c r="Z36" s="3"/>
      <c r="AA36" s="3"/>
      <c r="AB36" s="3"/>
      <c r="AD36" s="3"/>
      <c r="AE36" s="3"/>
      <c r="AF36" s="3"/>
      <c r="AG36" s="3"/>
      <c r="AH36" s="3"/>
      <c r="AI36" s="3"/>
    </row>
    <row r="37" spans="1:35">
      <c r="A37" s="4"/>
      <c r="B37" s="2"/>
      <c r="C37" s="2"/>
      <c r="D37" s="2"/>
      <c r="E37" s="2"/>
      <c r="F37" s="2"/>
      <c r="G37" s="2"/>
      <c r="H37" s="3"/>
      <c r="I37" s="3"/>
      <c r="J37" s="3"/>
      <c r="K37" s="2"/>
      <c r="L37" s="2"/>
      <c r="M37" s="2"/>
      <c r="N37" s="2"/>
      <c r="O37" s="3"/>
      <c r="P37" s="3"/>
      <c r="Q37" s="3"/>
      <c r="R37" s="3"/>
      <c r="S37" s="2"/>
      <c r="T37" s="2"/>
      <c r="U37" s="2"/>
      <c r="V37" s="2"/>
      <c r="W37" s="2"/>
      <c r="X37" s="2"/>
      <c r="Y37" s="3"/>
      <c r="Z37" s="3"/>
      <c r="AA37" s="3"/>
      <c r="AB37" s="3"/>
      <c r="AD37" s="3"/>
      <c r="AE37" s="3"/>
      <c r="AF37" s="3"/>
      <c r="AG37" s="3"/>
      <c r="AH37" s="3"/>
      <c r="AI37" s="3"/>
    </row>
    <row r="38" spans="1:35">
      <c r="A38" s="4"/>
      <c r="B38" s="2"/>
      <c r="C38" s="2"/>
      <c r="D38" s="2"/>
      <c r="E38" s="2"/>
      <c r="F38" s="2"/>
      <c r="G38" s="2"/>
      <c r="H38" s="3"/>
      <c r="I38" s="3"/>
      <c r="J38" s="3"/>
      <c r="K38" s="2"/>
      <c r="L38" s="2"/>
      <c r="M38" s="2"/>
      <c r="N38" s="2"/>
      <c r="O38" s="3"/>
      <c r="P38" s="3"/>
      <c r="Q38" s="3"/>
      <c r="R38" s="3"/>
      <c r="S38" s="2"/>
      <c r="T38" s="2"/>
      <c r="U38" s="2"/>
      <c r="V38" s="2"/>
      <c r="W38" s="2"/>
      <c r="X38" s="2"/>
      <c r="Y38" s="3"/>
      <c r="Z38" s="3"/>
      <c r="AA38" s="3"/>
      <c r="AB38" s="3"/>
      <c r="AD38" s="3"/>
      <c r="AE38" s="3"/>
      <c r="AF38" s="3"/>
      <c r="AG38" s="3"/>
      <c r="AH38" s="3"/>
      <c r="AI38" s="3"/>
    </row>
    <row r="39" spans="1:35">
      <c r="A39" s="4"/>
      <c r="B39" s="2"/>
      <c r="C39" s="2"/>
      <c r="D39" s="2"/>
      <c r="E39" s="2"/>
      <c r="F39" s="2"/>
      <c r="G39" s="2"/>
      <c r="H39" s="3"/>
      <c r="I39" s="3"/>
      <c r="J39" s="3"/>
      <c r="K39" s="2"/>
      <c r="L39" s="2"/>
      <c r="M39" s="2"/>
      <c r="N39" s="2"/>
      <c r="O39" s="3"/>
      <c r="P39" s="3"/>
      <c r="Q39" s="3"/>
      <c r="R39" s="3"/>
      <c r="S39" s="2"/>
      <c r="T39" s="2"/>
      <c r="U39" s="2"/>
      <c r="V39" s="2"/>
      <c r="W39" s="2"/>
      <c r="X39" s="2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>
      <c r="A40" s="4"/>
      <c r="B40" s="2"/>
      <c r="C40" s="2"/>
      <c r="D40" s="2"/>
      <c r="E40" s="2"/>
      <c r="F40" s="2"/>
      <c r="G40" s="2"/>
      <c r="H40" s="3"/>
      <c r="I40" s="3"/>
      <c r="J40" s="3"/>
      <c r="K40" s="2"/>
      <c r="L40" s="2"/>
      <c r="M40" s="2"/>
      <c r="N40" s="2"/>
      <c r="O40" s="3"/>
      <c r="P40" s="3"/>
      <c r="Q40" s="3"/>
      <c r="R40" s="3"/>
      <c r="S40" s="2"/>
      <c r="T40" s="2"/>
      <c r="U40" s="2"/>
      <c r="V40" s="2"/>
      <c r="W40" s="2"/>
      <c r="X40" s="2"/>
      <c r="Y40" s="3"/>
      <c r="Z40" s="3"/>
      <c r="AA40" s="3"/>
      <c r="AC40" s="3"/>
      <c r="AD40" s="3"/>
      <c r="AE40" s="3"/>
      <c r="AF40" s="3"/>
      <c r="AG40" s="3"/>
      <c r="AH40" s="3"/>
      <c r="AI40" s="3"/>
    </row>
    <row r="41" spans="1:35">
      <c r="A41" s="4"/>
      <c r="B41" s="2"/>
      <c r="C41" s="2"/>
      <c r="D41" s="2"/>
      <c r="E41" s="2"/>
      <c r="F41" s="2"/>
      <c r="G41" s="2"/>
      <c r="H41" s="3"/>
      <c r="I41" s="3"/>
      <c r="J41" s="3"/>
      <c r="K41" s="2"/>
      <c r="L41" s="2"/>
      <c r="M41" s="2"/>
      <c r="N41" s="2"/>
      <c r="O41" s="3"/>
      <c r="P41" s="3"/>
      <c r="Q41" s="3"/>
      <c r="R41" s="3"/>
      <c r="S41" s="2"/>
      <c r="T41" s="2"/>
      <c r="U41" s="2"/>
      <c r="V41" s="2"/>
      <c r="W41" s="2"/>
      <c r="X41" s="2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>
      <c r="A42" s="4"/>
      <c r="B42" s="2"/>
      <c r="C42" s="2"/>
      <c r="D42" s="2"/>
      <c r="E42" s="2"/>
      <c r="F42" s="2"/>
      <c r="G42" s="2"/>
      <c r="H42" s="3"/>
      <c r="I42" s="3"/>
      <c r="J42" s="3"/>
      <c r="K42" s="2"/>
      <c r="L42" s="2"/>
      <c r="M42" s="2"/>
      <c r="N42" s="2"/>
      <c r="O42" s="3"/>
      <c r="P42" s="3"/>
      <c r="Q42" s="3"/>
      <c r="R42" s="3"/>
      <c r="S42" s="2"/>
      <c r="T42" s="2"/>
      <c r="U42" s="2"/>
      <c r="V42" s="2"/>
      <c r="W42" s="2"/>
      <c r="X42" s="2"/>
      <c r="Y42" s="3"/>
      <c r="Z42" s="3"/>
      <c r="AA42" s="3"/>
      <c r="AC42" s="3"/>
      <c r="AD42" s="3"/>
      <c r="AE42" s="3"/>
      <c r="AF42" s="3"/>
      <c r="AG42" s="3"/>
      <c r="AH42" s="3"/>
      <c r="AI42" s="3"/>
    </row>
    <row r="43" spans="1:35">
      <c r="A43" s="4"/>
      <c r="B43" s="2"/>
      <c r="C43" s="2"/>
      <c r="D43" s="2"/>
      <c r="E43" s="2"/>
      <c r="F43" s="2"/>
      <c r="G43" s="2"/>
      <c r="H43" s="3"/>
      <c r="I43" s="3"/>
      <c r="J43" s="3"/>
      <c r="K43" s="2"/>
      <c r="L43" s="2"/>
      <c r="M43" s="2"/>
      <c r="N43" s="2"/>
      <c r="O43" s="3"/>
      <c r="P43" s="3"/>
      <c r="Q43" s="3"/>
      <c r="R43" s="3"/>
      <c r="S43" s="2"/>
      <c r="T43" s="2"/>
      <c r="U43" s="2"/>
      <c r="V43" s="2"/>
      <c r="W43" s="2"/>
      <c r="X43" s="2"/>
      <c r="Y43" s="3"/>
      <c r="Z43" s="3"/>
      <c r="AA43" s="3"/>
      <c r="AB43" s="3"/>
      <c r="AD43" s="3"/>
      <c r="AE43" s="3"/>
      <c r="AF43" s="3"/>
      <c r="AG43" s="3"/>
      <c r="AH43" s="3"/>
      <c r="AI43" s="3"/>
    </row>
    <row r="44" spans="1:35">
      <c r="A44" s="4"/>
      <c r="B44" s="2"/>
      <c r="C44" s="2"/>
      <c r="D44" s="2"/>
      <c r="E44" s="2"/>
      <c r="F44" s="2"/>
      <c r="G44" s="2"/>
      <c r="H44" s="3"/>
      <c r="I44" s="3"/>
      <c r="J44" s="3"/>
      <c r="K44" s="2"/>
      <c r="L44" s="2"/>
      <c r="M44" s="2"/>
      <c r="N44" s="2"/>
      <c r="O44" s="3"/>
      <c r="P44" s="3"/>
      <c r="Q44" s="3"/>
      <c r="R44" s="3"/>
      <c r="S44" s="2"/>
      <c r="T44" s="2"/>
      <c r="U44" s="2"/>
      <c r="V44" s="2"/>
      <c r="W44" s="2"/>
      <c r="X44" s="2"/>
      <c r="Y44" s="3"/>
      <c r="Z44" s="3"/>
      <c r="AA44" s="3"/>
      <c r="AB44" s="3"/>
      <c r="AE44" s="3"/>
      <c r="AF44" s="3"/>
      <c r="AG44" s="3"/>
      <c r="AH44" s="3"/>
      <c r="AI44" s="3"/>
    </row>
    <row r="47" spans="1:35">
      <c r="A47" s="4"/>
    </row>
    <row r="49" spans="1:35">
      <c r="B49" s="2"/>
      <c r="C49" s="2"/>
      <c r="D49" s="2"/>
      <c r="E49" s="2"/>
      <c r="F49" s="2"/>
      <c r="G49" s="2"/>
      <c r="H49" s="3"/>
      <c r="I49" s="3"/>
      <c r="J49" s="3"/>
      <c r="K49" s="2"/>
      <c r="L49" s="2"/>
      <c r="M49" s="2"/>
      <c r="N49" s="2"/>
      <c r="O49" s="3"/>
      <c r="P49" s="3"/>
      <c r="Q49" s="3"/>
      <c r="R49" s="3"/>
      <c r="S49" s="2"/>
      <c r="T49" s="2"/>
      <c r="U49" s="2"/>
      <c r="V49" s="2"/>
      <c r="W49" s="2"/>
      <c r="X49" s="2"/>
      <c r="Y49" s="3"/>
      <c r="Z49" s="3"/>
      <c r="AA49" s="3"/>
      <c r="AB49" s="3"/>
      <c r="AD49" s="3"/>
      <c r="AE49" s="3"/>
      <c r="AF49" s="3"/>
      <c r="AG49" s="3"/>
      <c r="AH49" s="3"/>
      <c r="AI49" s="3"/>
    </row>
    <row r="50" spans="1:35">
      <c r="A50" s="4"/>
      <c r="B50" s="2"/>
      <c r="C50" s="2"/>
      <c r="D50" s="2"/>
      <c r="E50" s="2"/>
      <c r="F50" s="2"/>
      <c r="G50" s="2"/>
      <c r="H50" s="3"/>
      <c r="I50" s="3"/>
      <c r="J50" s="3"/>
      <c r="K50" s="2"/>
      <c r="L50" s="2"/>
      <c r="M50" s="2"/>
      <c r="N50" s="2"/>
      <c r="O50" s="3"/>
      <c r="P50" s="3"/>
      <c r="Q50" s="3"/>
      <c r="R50" s="3"/>
      <c r="S50" s="2"/>
      <c r="T50" s="2"/>
      <c r="U50" s="2"/>
      <c r="V50" s="2"/>
      <c r="W50" s="2"/>
      <c r="X50" s="2"/>
      <c r="Y50" s="3"/>
      <c r="Z50" s="3"/>
      <c r="AA50" s="3"/>
      <c r="AB50" s="3"/>
      <c r="AD50" s="3"/>
      <c r="AE50" s="3"/>
      <c r="AF50" s="3"/>
      <c r="AG50" s="3"/>
      <c r="AH50" s="3"/>
      <c r="AI50" s="3"/>
    </row>
    <row r="51" spans="1:35">
      <c r="A51" s="4"/>
      <c r="B51" s="2"/>
      <c r="C51" s="2"/>
      <c r="D51" s="2"/>
      <c r="E51" s="2"/>
      <c r="F51" s="2"/>
      <c r="G51" s="2"/>
      <c r="H51" s="3"/>
      <c r="I51" s="3"/>
      <c r="J51" s="3"/>
      <c r="K51" s="2"/>
      <c r="L51" s="2"/>
      <c r="M51" s="2"/>
      <c r="N51" s="2"/>
      <c r="O51" s="3"/>
      <c r="P51" s="3"/>
      <c r="Q51" s="3"/>
      <c r="R51" s="3"/>
      <c r="S51" s="2"/>
      <c r="T51" s="2"/>
      <c r="U51" s="2"/>
      <c r="V51" s="2"/>
      <c r="W51" s="2"/>
      <c r="X51" s="2"/>
      <c r="Y51" s="3"/>
      <c r="Z51" s="3"/>
      <c r="AA51" s="3"/>
      <c r="AC51" s="3"/>
      <c r="AD51" s="3"/>
      <c r="AE51" s="3"/>
      <c r="AF51" s="3"/>
      <c r="AG51" s="3"/>
      <c r="AH51" s="3"/>
      <c r="AI51" s="3"/>
    </row>
    <row r="52" spans="1:35">
      <c r="A52" s="4"/>
      <c r="B52" s="2"/>
      <c r="C52" s="2"/>
      <c r="D52" s="2"/>
      <c r="E52" s="2"/>
      <c r="F52" s="2"/>
      <c r="G52" s="2"/>
      <c r="H52" s="3"/>
      <c r="I52" s="3"/>
      <c r="J52" s="3"/>
      <c r="K52" s="2"/>
      <c r="L52" s="2"/>
      <c r="M52" s="2"/>
      <c r="N52" s="2"/>
      <c r="O52" s="3"/>
      <c r="P52" s="3"/>
      <c r="Q52" s="3"/>
      <c r="R52" s="3"/>
      <c r="S52" s="2"/>
      <c r="T52" s="2"/>
      <c r="U52" s="2"/>
      <c r="V52" s="2"/>
      <c r="W52" s="2"/>
      <c r="X52" s="2"/>
      <c r="Y52" s="3"/>
      <c r="Z52" s="3"/>
      <c r="AA52" s="3"/>
      <c r="AB52" s="3"/>
      <c r="AD52" s="3"/>
      <c r="AE52" s="3"/>
      <c r="AF52" s="3"/>
      <c r="AG52" s="3"/>
      <c r="AH52" s="3"/>
      <c r="AI52" s="3"/>
    </row>
    <row r="53" spans="1:35">
      <c r="A53" s="4"/>
      <c r="B53" s="2"/>
      <c r="C53" s="2"/>
      <c r="D53" s="2"/>
      <c r="E53" s="2"/>
      <c r="F53" s="2"/>
      <c r="G53" s="2"/>
      <c r="H53" s="3"/>
      <c r="I53" s="3"/>
      <c r="J53" s="3"/>
      <c r="K53" s="2"/>
      <c r="L53" s="2"/>
      <c r="M53" s="2"/>
      <c r="N53" s="2"/>
      <c r="O53" s="3"/>
      <c r="P53" s="3"/>
      <c r="Q53" s="3"/>
      <c r="R53" s="3"/>
      <c r="S53" s="2"/>
      <c r="T53" s="2"/>
      <c r="U53" s="2"/>
      <c r="V53" s="2"/>
      <c r="W53" s="2"/>
      <c r="X53" s="2"/>
      <c r="Y53" s="3"/>
      <c r="Z53" s="3"/>
      <c r="AA53" s="3"/>
      <c r="AB53" s="3"/>
      <c r="AD53" s="3"/>
      <c r="AE53" s="3"/>
      <c r="AF53" s="3"/>
      <c r="AG53" s="3"/>
      <c r="AH53" s="3"/>
      <c r="AI53" s="3"/>
    </row>
    <row r="54" spans="1:35">
      <c r="A54" s="4"/>
      <c r="B54" s="2"/>
      <c r="C54" s="2"/>
      <c r="D54" s="2"/>
      <c r="E54" s="2"/>
      <c r="F54" s="2"/>
      <c r="G54" s="2"/>
      <c r="H54" s="3"/>
      <c r="I54" s="3"/>
      <c r="J54" s="3"/>
      <c r="K54" s="2"/>
      <c r="L54" s="2"/>
      <c r="M54" s="2"/>
      <c r="N54" s="2"/>
      <c r="O54" s="3"/>
      <c r="P54" s="3"/>
      <c r="Q54" s="3"/>
      <c r="R54" s="3"/>
      <c r="S54" s="2"/>
      <c r="T54" s="2"/>
      <c r="U54" s="2"/>
      <c r="V54" s="2"/>
      <c r="W54" s="2"/>
      <c r="X54" s="2"/>
      <c r="Y54" s="3"/>
      <c r="Z54" s="3"/>
      <c r="AA54" s="3"/>
      <c r="AB54" s="3"/>
      <c r="AD54" s="3"/>
      <c r="AE54" s="3"/>
      <c r="AF54" s="3"/>
      <c r="AG54" s="3"/>
      <c r="AH54" s="3"/>
      <c r="AI54" s="3"/>
    </row>
    <row r="55" spans="1:35">
      <c r="A55" s="4"/>
      <c r="B55" s="2"/>
      <c r="C55" s="2"/>
      <c r="D55" s="2"/>
      <c r="E55" s="2"/>
      <c r="F55" s="2"/>
      <c r="G55" s="2"/>
      <c r="H55" s="3"/>
      <c r="I55" s="3"/>
      <c r="J55" s="3"/>
      <c r="K55" s="2"/>
      <c r="L55" s="2"/>
      <c r="M55" s="2"/>
      <c r="N55" s="2"/>
      <c r="O55" s="3"/>
      <c r="P55" s="3"/>
      <c r="Q55" s="3"/>
      <c r="R55" s="3"/>
      <c r="S55" s="2"/>
      <c r="T55" s="2"/>
      <c r="U55" s="2"/>
      <c r="V55" s="2"/>
      <c r="W55" s="2"/>
      <c r="X55" s="2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>
      <c r="A56" s="4"/>
      <c r="B56" s="2"/>
      <c r="C56" s="2"/>
      <c r="D56" s="2"/>
      <c r="E56" s="2"/>
      <c r="F56" s="2"/>
      <c r="G56" s="2"/>
      <c r="H56" s="3"/>
      <c r="I56" s="3"/>
      <c r="J56" s="3"/>
      <c r="K56" s="2"/>
      <c r="L56" s="2"/>
      <c r="M56" s="2"/>
      <c r="N56" s="2"/>
      <c r="O56" s="3"/>
      <c r="P56" s="3"/>
      <c r="Q56" s="3"/>
      <c r="R56" s="3"/>
      <c r="S56" s="2"/>
      <c r="T56" s="2"/>
      <c r="U56" s="2"/>
      <c r="V56" s="2"/>
      <c r="W56" s="2"/>
      <c r="X56" s="2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>
      <c r="A57" s="4"/>
      <c r="B57" s="2"/>
      <c r="C57" s="2"/>
      <c r="D57" s="2"/>
      <c r="E57" s="2"/>
      <c r="F57" s="2"/>
      <c r="G57" s="2"/>
      <c r="H57" s="3"/>
      <c r="I57" s="3"/>
      <c r="J57" s="3"/>
      <c r="K57" s="2"/>
      <c r="L57" s="2"/>
      <c r="M57" s="2"/>
      <c r="N57" s="2"/>
      <c r="O57" s="3"/>
      <c r="P57" s="3"/>
      <c r="Q57" s="3"/>
      <c r="R57" s="3"/>
      <c r="S57" s="2"/>
      <c r="T57" s="2"/>
      <c r="U57" s="2"/>
      <c r="V57" s="2"/>
      <c r="W57" s="2"/>
      <c r="X57" s="2"/>
      <c r="Y57" s="3"/>
      <c r="Z57" s="3"/>
      <c r="AA57" s="3"/>
      <c r="AC57" s="3"/>
      <c r="AD57" s="3"/>
      <c r="AE57" s="3"/>
      <c r="AF57" s="3"/>
      <c r="AG57" s="3"/>
      <c r="AH57" s="3"/>
      <c r="AI57" s="3"/>
    </row>
    <row r="58" spans="1:35">
      <c r="A58" s="4"/>
      <c r="B58" s="2"/>
      <c r="C58" s="2"/>
      <c r="D58" s="2"/>
      <c r="E58" s="2"/>
      <c r="F58" s="2"/>
      <c r="G58" s="2"/>
      <c r="H58" s="3"/>
      <c r="I58" s="3"/>
      <c r="J58" s="3"/>
      <c r="K58" s="2"/>
      <c r="L58" s="2"/>
      <c r="M58" s="2"/>
      <c r="N58" s="2"/>
      <c r="O58" s="3"/>
      <c r="P58" s="3"/>
      <c r="Q58" s="3"/>
      <c r="R58" s="3"/>
      <c r="S58" s="2"/>
      <c r="T58" s="2"/>
      <c r="U58" s="2"/>
      <c r="V58" s="2"/>
      <c r="W58" s="2"/>
      <c r="X58" s="2"/>
      <c r="Y58" s="3"/>
      <c r="Z58" s="3"/>
      <c r="AA58" s="3"/>
      <c r="AB58" s="3"/>
      <c r="AD58" s="3"/>
      <c r="AE58" s="3"/>
      <c r="AF58" s="3"/>
      <c r="AG58" s="3"/>
      <c r="AH58" s="3"/>
      <c r="AI58" s="3"/>
    </row>
    <row r="59" spans="1:35">
      <c r="A59" s="4"/>
      <c r="B59" s="2"/>
      <c r="C59" s="2"/>
      <c r="D59" s="2"/>
      <c r="E59" s="2"/>
      <c r="F59" s="2"/>
      <c r="G59" s="2"/>
      <c r="H59" s="3"/>
      <c r="I59" s="3"/>
      <c r="J59" s="3"/>
      <c r="K59" s="2"/>
      <c r="L59" s="2"/>
      <c r="M59" s="2"/>
      <c r="N59" s="2"/>
      <c r="O59" s="3"/>
      <c r="P59" s="3"/>
      <c r="Q59" s="3"/>
      <c r="R59" s="3"/>
      <c r="S59" s="2"/>
      <c r="T59" s="2"/>
      <c r="U59" s="2"/>
      <c r="V59" s="2"/>
      <c r="W59" s="2"/>
      <c r="X59" s="2"/>
      <c r="Y59" s="3"/>
      <c r="Z59" s="3"/>
      <c r="AA59" s="3"/>
      <c r="AB59" s="3"/>
      <c r="AE59" s="3"/>
      <c r="AF59" s="3"/>
      <c r="AG59" s="3"/>
      <c r="AH59" s="3"/>
      <c r="AI59" s="3"/>
    </row>
  </sheetData>
  <sortState xmlns:xlrd2="http://schemas.microsoft.com/office/spreadsheetml/2017/richdata2" ref="A49:AI59">
    <sortCondition descending="1" ref="AA49:AA59"/>
  </sortState>
  <mergeCells count="5">
    <mergeCell ref="B1:J1"/>
    <mergeCell ref="K1:R1"/>
    <mergeCell ref="S1:AA1"/>
    <mergeCell ref="AB1:AE1"/>
    <mergeCell ref="AF1:A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"/>
  <sheetViews>
    <sheetView workbookViewId="0">
      <pane xSplit="1" ySplit="3" topLeftCell="B4" activePane="bottomRight" state="frozen"/>
      <selection pane="bottomRight" activeCell="B1" sqref="B1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6.899999999999999" customHeight="1">
      <c r="A2" s="6"/>
    </row>
    <row r="3" spans="1:28" ht="18">
      <c r="A3" s="6" t="s">
        <v>42</v>
      </c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108.16499999999999</v>
      </c>
      <c r="C6" s="12">
        <v>108.976</v>
      </c>
      <c r="D6" s="12">
        <v>109.297</v>
      </c>
      <c r="E6" s="12">
        <v>109.032</v>
      </c>
      <c r="F6" s="12">
        <v>107.747</v>
      </c>
      <c r="G6" s="12">
        <v>107.01599999999999</v>
      </c>
      <c r="H6" s="12">
        <v>105.98399999999999</v>
      </c>
      <c r="I6" s="12">
        <v>105.32899999999999</v>
      </c>
      <c r="J6" s="12">
        <v>105.26899999999999</v>
      </c>
      <c r="K6" s="12">
        <v>104.968</v>
      </c>
      <c r="L6" s="12">
        <v>104.50299999999999</v>
      </c>
      <c r="M6" s="12">
        <v>104.542</v>
      </c>
      <c r="N6" s="12">
        <v>104.473</v>
      </c>
      <c r="O6" s="12">
        <v>104.42699999999999</v>
      </c>
      <c r="P6" s="12">
        <v>104.51</v>
      </c>
      <c r="Q6" s="12">
        <v>103.78100000000001</v>
      </c>
      <c r="R6" s="12">
        <v>103.122</v>
      </c>
      <c r="S6" s="12">
        <v>103.825</v>
      </c>
      <c r="T6" s="12">
        <v>103.672</v>
      </c>
      <c r="U6" s="12">
        <v>103.898</v>
      </c>
      <c r="V6" s="12">
        <v>104.619</v>
      </c>
      <c r="W6" s="12">
        <v>105.245</v>
      </c>
      <c r="X6" s="12">
        <v>105.66799999999998</v>
      </c>
      <c r="Y6" s="12">
        <v>106.05499999999998</v>
      </c>
      <c r="Z6" s="12">
        <v>106.10499999999999</v>
      </c>
      <c r="AA6" s="12">
        <v>106.22899999999998</v>
      </c>
      <c r="AB6" s="12">
        <v>106.137</v>
      </c>
    </row>
    <row r="7" spans="1:28">
      <c r="A7" s="9" t="s">
        <v>30</v>
      </c>
      <c r="B7" s="12">
        <v>33.846921600000002</v>
      </c>
      <c r="C7" s="12">
        <v>34.137006</v>
      </c>
      <c r="D7" s="12">
        <v>34.28022</v>
      </c>
      <c r="E7" s="12">
        <v>34.346882399999998</v>
      </c>
      <c r="F7" s="12">
        <v>34.5461916</v>
      </c>
      <c r="G7" s="12">
        <v>34.573152</v>
      </c>
      <c r="H7" s="12">
        <v>34.616103600000002</v>
      </c>
      <c r="I7" s="12">
        <v>34.334557199999999</v>
      </c>
      <c r="J7" s="12">
        <v>33.998136000000002</v>
      </c>
      <c r="K7" s="12">
        <v>33.946108800000005</v>
      </c>
      <c r="L7" s="12">
        <v>33.744499200000007</v>
      </c>
      <c r="M7" s="12">
        <v>33.468372000000002</v>
      </c>
      <c r="N7" s="12">
        <v>33.297248400000001</v>
      </c>
      <c r="O7" s="12">
        <v>33.120570000000001</v>
      </c>
      <c r="P7" s="12">
        <v>32.826422399999998</v>
      </c>
      <c r="Q7" s="12">
        <v>32.827235999999999</v>
      </c>
      <c r="R7" s="12">
        <v>32.69256</v>
      </c>
      <c r="S7" s="12">
        <v>32.3465208</v>
      </c>
      <c r="T7" s="12">
        <v>32.1768888</v>
      </c>
      <c r="U7" s="12">
        <v>31.978533599999999</v>
      </c>
      <c r="V7" s="12">
        <v>31.697529599999999</v>
      </c>
      <c r="W7" s="12">
        <v>31.4575788</v>
      </c>
      <c r="X7" s="12">
        <v>31.258274400000001</v>
      </c>
      <c r="Y7" s="12">
        <v>31.052601599999999</v>
      </c>
      <c r="Z7" s="12">
        <v>30.880800000000001</v>
      </c>
      <c r="AA7" s="12">
        <v>30.691249200000001</v>
      </c>
      <c r="AB7" s="12">
        <v>30.483813600000001</v>
      </c>
    </row>
    <row r="8" spans="1:28">
      <c r="A8" s="9" t="s">
        <v>31</v>
      </c>
      <c r="B8" s="12">
        <v>62.350160000000002</v>
      </c>
      <c r="C8" s="12">
        <v>62.375862400000003</v>
      </c>
      <c r="D8" s="12">
        <v>62.614186399999994</v>
      </c>
      <c r="E8" s="12">
        <v>62.398375999999999</v>
      </c>
      <c r="F8" s="12">
        <v>61.918482400000002</v>
      </c>
      <c r="G8" s="12">
        <v>62.203048000000003</v>
      </c>
      <c r="H8" s="12">
        <v>62.058535200000009</v>
      </c>
      <c r="I8" s="12">
        <v>62.378199199999997</v>
      </c>
      <c r="J8" s="12">
        <v>62.777399200000005</v>
      </c>
      <c r="K8" s="12">
        <v>62.4565208</v>
      </c>
      <c r="L8" s="12">
        <v>63.073505600000004</v>
      </c>
      <c r="M8" s="12">
        <v>63.374775200000002</v>
      </c>
      <c r="N8" s="12">
        <v>63.551197599999995</v>
      </c>
      <c r="O8" s="12">
        <v>64.154780799999997</v>
      </c>
      <c r="P8" s="12">
        <v>64.803675200000001</v>
      </c>
      <c r="Q8" s="12">
        <v>65.338219199999997</v>
      </c>
      <c r="R8" s="12">
        <v>65.650859200000014</v>
      </c>
      <c r="S8" s="12">
        <v>66.135859199999999</v>
      </c>
      <c r="T8" s="12">
        <v>66.172115199999993</v>
      </c>
      <c r="U8" s="12">
        <v>66.195843200000013</v>
      </c>
      <c r="V8" s="12">
        <v>66.089674400000007</v>
      </c>
      <c r="W8" s="12">
        <v>66.008220800000004</v>
      </c>
      <c r="X8" s="12">
        <v>65.97938640000001</v>
      </c>
      <c r="Y8" s="12">
        <v>65.937150400000007</v>
      </c>
      <c r="Z8" s="12">
        <v>66.0878704</v>
      </c>
      <c r="AA8" s="12">
        <v>65.880468800000003</v>
      </c>
      <c r="AB8" s="12">
        <v>65.775230400000012</v>
      </c>
    </row>
    <row r="9" spans="1:28">
      <c r="A9" s="8" t="s">
        <v>32</v>
      </c>
      <c r="B9" s="12">
        <v>70.604226000000011</v>
      </c>
      <c r="C9" s="12">
        <v>70.827833999999996</v>
      </c>
      <c r="D9" s="12">
        <v>70.688079000000002</v>
      </c>
      <c r="E9" s="12">
        <v>70.268814000000006</v>
      </c>
      <c r="F9" s="12">
        <v>71.470707000000004</v>
      </c>
      <c r="G9" s="12">
        <v>70.57627500000001</v>
      </c>
      <c r="H9" s="12">
        <v>70.967589000000004</v>
      </c>
      <c r="I9" s="12">
        <v>70.911687000000001</v>
      </c>
      <c r="J9" s="12">
        <v>71.330952000000011</v>
      </c>
      <c r="K9" s="12">
        <v>71.442756000000003</v>
      </c>
      <c r="L9" s="12">
        <v>71.554559999999995</v>
      </c>
      <c r="M9" s="12">
        <v>71.247099000000006</v>
      </c>
      <c r="N9" s="12">
        <v>71.442756000000003</v>
      </c>
      <c r="O9" s="12">
        <v>70.632176999999999</v>
      </c>
      <c r="P9" s="12">
        <v>69.234627000000003</v>
      </c>
      <c r="Q9" s="12">
        <v>69.066921000000008</v>
      </c>
      <c r="R9" s="12">
        <v>68.535852000000006</v>
      </c>
      <c r="S9" s="12">
        <v>68.228391000000002</v>
      </c>
      <c r="T9" s="12">
        <v>68.507901000000004</v>
      </c>
      <c r="U9" s="12">
        <v>68.004783000000003</v>
      </c>
      <c r="V9" s="12">
        <v>69.066921000000008</v>
      </c>
      <c r="W9" s="12">
        <v>69.430284</v>
      </c>
      <c r="X9" s="12">
        <v>69.542088000000007</v>
      </c>
      <c r="Y9" s="12">
        <v>70.492422000000005</v>
      </c>
      <c r="Z9" s="12">
        <v>71.275050000000007</v>
      </c>
      <c r="AA9" s="12">
        <v>72.365138999999999</v>
      </c>
      <c r="AB9" s="12">
        <v>73.063914000000011</v>
      </c>
    </row>
    <row r="10" spans="1:28">
      <c r="A10" s="8" t="s">
        <v>33</v>
      </c>
      <c r="B10" s="12">
        <v>148.55355</v>
      </c>
      <c r="C10" s="12">
        <v>150.91485</v>
      </c>
      <c r="D10" s="12">
        <v>153.20670000000001</v>
      </c>
      <c r="E10" s="12">
        <v>154.66515000000001</v>
      </c>
      <c r="F10" s="12">
        <v>154.10955000000001</v>
      </c>
      <c r="G10" s="12">
        <v>155.8458</v>
      </c>
      <c r="H10" s="12">
        <v>157.79040000000001</v>
      </c>
      <c r="I10" s="12">
        <v>157.92930000000001</v>
      </c>
      <c r="J10" s="12">
        <v>157.92930000000001</v>
      </c>
      <c r="K10" s="12">
        <v>159.4572</v>
      </c>
      <c r="L10" s="12">
        <v>158.27655000000001</v>
      </c>
      <c r="M10" s="12">
        <v>159.04050000000001</v>
      </c>
      <c r="N10" s="12">
        <v>159.04050000000001</v>
      </c>
      <c r="O10" s="12">
        <v>158.62380000000002</v>
      </c>
      <c r="P10" s="12">
        <v>161.8185</v>
      </c>
      <c r="Q10" s="12">
        <v>160.0128</v>
      </c>
      <c r="R10" s="12">
        <v>161.33235000000002</v>
      </c>
      <c r="S10" s="12">
        <v>161.2629</v>
      </c>
      <c r="T10" s="12">
        <v>162.72135</v>
      </c>
      <c r="U10" s="12">
        <v>163.4853</v>
      </c>
      <c r="V10" s="12">
        <v>163.6242</v>
      </c>
      <c r="W10" s="12">
        <v>163.20750000000001</v>
      </c>
      <c r="X10" s="12">
        <v>163.97145</v>
      </c>
      <c r="Y10" s="12">
        <v>162.30465000000001</v>
      </c>
      <c r="Z10" s="12">
        <v>159.59610000000001</v>
      </c>
      <c r="AA10" s="12">
        <v>159.24885</v>
      </c>
      <c r="AB10" s="12">
        <v>158.06820000000002</v>
      </c>
    </row>
    <row r="11" spans="1:28">
      <c r="A11" s="8" t="s">
        <v>34</v>
      </c>
      <c r="B11" s="12">
        <v>239.09599999999998</v>
      </c>
      <c r="C11" s="12">
        <v>249.018</v>
      </c>
      <c r="D11" s="12">
        <v>262.81200000000001</v>
      </c>
      <c r="E11" s="12">
        <v>281.68799999999999</v>
      </c>
      <c r="F11" s="12">
        <v>296.20799999999997</v>
      </c>
      <c r="G11" s="12">
        <v>309.51799999999997</v>
      </c>
      <c r="H11" s="12">
        <v>320.892</v>
      </c>
      <c r="I11" s="12">
        <v>334.44400000000002</v>
      </c>
      <c r="J11" s="12">
        <v>348.964</v>
      </c>
      <c r="K11" s="12">
        <v>359.37</v>
      </c>
      <c r="L11" s="12">
        <v>368.08199999999999</v>
      </c>
      <c r="M11" s="12">
        <v>376.31</v>
      </c>
      <c r="N11" s="12">
        <v>382.84399999999999</v>
      </c>
      <c r="O11" s="12">
        <v>388.41</v>
      </c>
      <c r="P11" s="12">
        <v>389.37799999999993</v>
      </c>
      <c r="Q11" s="12">
        <v>396.63799999999998</v>
      </c>
      <c r="R11" s="12">
        <v>402.68799999999993</v>
      </c>
      <c r="S11" s="12">
        <v>405.834</v>
      </c>
      <c r="T11" s="12">
        <v>407.77</v>
      </c>
      <c r="U11" s="12">
        <v>412.85199999999998</v>
      </c>
      <c r="V11" s="12">
        <v>412.61</v>
      </c>
      <c r="W11" s="12">
        <v>415.75599999999997</v>
      </c>
      <c r="X11" s="12">
        <v>419.14400000000001</v>
      </c>
      <c r="Y11" s="12">
        <v>420.35400000000004</v>
      </c>
      <c r="Z11" s="12">
        <v>429.79199999999997</v>
      </c>
      <c r="AA11" s="12">
        <v>426.88799999999998</v>
      </c>
      <c r="AB11" s="12">
        <v>433.18</v>
      </c>
    </row>
    <row r="12" spans="1:28">
      <c r="A12" s="8" t="s">
        <v>35</v>
      </c>
      <c r="B12" s="12">
        <v>114.69845240000001</v>
      </c>
      <c r="C12" s="12">
        <v>116.8383489</v>
      </c>
      <c r="D12" s="12">
        <v>111.70259729999999</v>
      </c>
      <c r="E12" s="12">
        <v>106.99482500000001</v>
      </c>
      <c r="F12" s="12">
        <v>106.13886640000001</v>
      </c>
      <c r="G12" s="12">
        <v>109.5627008</v>
      </c>
      <c r="H12" s="12">
        <v>111.70259729999999</v>
      </c>
      <c r="I12" s="12">
        <v>115.554411</v>
      </c>
      <c r="J12" s="12">
        <v>112.98653519999999</v>
      </c>
      <c r="K12" s="12">
        <v>122.40207980000001</v>
      </c>
      <c r="L12" s="12">
        <v>129.2497486</v>
      </c>
      <c r="M12" s="12">
        <v>139.94923109999999</v>
      </c>
      <c r="N12" s="12">
        <v>148.08083780000001</v>
      </c>
      <c r="O12" s="12">
        <v>163.06011330000001</v>
      </c>
      <c r="P12" s="12">
        <v>172.04767860000001</v>
      </c>
      <c r="Q12" s="12">
        <v>180.1792853</v>
      </c>
      <c r="R12" s="12">
        <v>190.02280920000001</v>
      </c>
      <c r="S12" s="12">
        <v>197.2984573</v>
      </c>
      <c r="T12" s="12">
        <v>206.2860226</v>
      </c>
      <c r="U12" s="12">
        <v>216.1295465</v>
      </c>
      <c r="V12" s="12">
        <v>220.83731879999999</v>
      </c>
      <c r="W12" s="12">
        <v>229.82488410000002</v>
      </c>
      <c r="X12" s="12">
        <v>233.6766978</v>
      </c>
      <c r="Y12" s="12">
        <v>242.6642631</v>
      </c>
      <c r="Z12" s="12">
        <v>244.37618030000002</v>
      </c>
      <c r="AA12" s="12">
        <v>253.36374560000002</v>
      </c>
      <c r="AB12" s="12">
        <v>259.78343509999996</v>
      </c>
    </row>
    <row r="13" spans="1:28">
      <c r="A13" s="8" t="s">
        <v>36</v>
      </c>
      <c r="B13" s="12">
        <v>777.31430999999998</v>
      </c>
      <c r="C13" s="12">
        <v>793.0879013</v>
      </c>
      <c r="D13" s="12">
        <v>804.60078270000008</v>
      </c>
      <c r="E13" s="12">
        <v>819.39404739999998</v>
      </c>
      <c r="F13" s="12">
        <v>832.13879740000004</v>
      </c>
      <c r="G13" s="12">
        <v>849.29497579999997</v>
      </c>
      <c r="H13" s="12">
        <v>864.01122510000005</v>
      </c>
      <c r="I13" s="12">
        <v>880.8811543999999</v>
      </c>
      <c r="J13" s="12">
        <v>893.25532240000007</v>
      </c>
      <c r="K13" s="12">
        <v>914.04266540000003</v>
      </c>
      <c r="L13" s="12">
        <v>928.48386340000002</v>
      </c>
      <c r="M13" s="12">
        <v>947.93197730000009</v>
      </c>
      <c r="N13" s="12">
        <v>962.7295398</v>
      </c>
      <c r="O13" s="12">
        <v>982.4284411000001</v>
      </c>
      <c r="P13" s="12">
        <v>994.61890319999998</v>
      </c>
      <c r="Q13" s="12">
        <v>1007.8434614999999</v>
      </c>
      <c r="R13" s="12">
        <v>1024.0444304</v>
      </c>
      <c r="S13" s="12">
        <v>1034.9311283000002</v>
      </c>
      <c r="T13" s="12">
        <v>1047.3062775999999</v>
      </c>
      <c r="U13" s="12">
        <v>1062.5440063000001</v>
      </c>
      <c r="V13" s="12">
        <v>1068.5446437999999</v>
      </c>
      <c r="W13" s="12">
        <v>1080.9294677</v>
      </c>
      <c r="X13" s="12">
        <v>1089.2398966000001</v>
      </c>
      <c r="Y13" s="12">
        <v>1098.8600871000001</v>
      </c>
      <c r="Z13" s="12">
        <v>1108.1130006999999</v>
      </c>
      <c r="AA13" s="12">
        <v>1114.6664526</v>
      </c>
      <c r="AB13" s="12">
        <v>1126.4915931</v>
      </c>
    </row>
    <row r="14" spans="1:28">
      <c r="A14" s="8" t="s">
        <v>37</v>
      </c>
      <c r="B14" s="11"/>
      <c r="C14" s="11">
        <v>2.029242366578845</v>
      </c>
      <c r="D14" s="11">
        <v>1.4516526328454384</v>
      </c>
      <c r="E14" s="11">
        <v>1.8385844282127235</v>
      </c>
      <c r="F14" s="11">
        <v>1.5553871840343647</v>
      </c>
      <c r="G14" s="11">
        <v>2.0616967329974334</v>
      </c>
      <c r="H14" s="11">
        <v>1.7327606684754007</v>
      </c>
      <c r="I14" s="11">
        <v>1.9525127463531899</v>
      </c>
      <c r="J14" s="11">
        <v>1.4047488629074671</v>
      </c>
      <c r="K14" s="11">
        <v>2.3271446000622187</v>
      </c>
      <c r="L14" s="11">
        <v>1.5799260304419467</v>
      </c>
      <c r="M14" s="11">
        <v>2.0946097898549723</v>
      </c>
      <c r="N14" s="11">
        <v>1.5610363247949386</v>
      </c>
      <c r="O14" s="11">
        <v>2.0461511240314083</v>
      </c>
      <c r="P14" s="11">
        <v>1.2408498766943805</v>
      </c>
      <c r="Q14" s="11">
        <v>1.3296105933088904</v>
      </c>
      <c r="R14" s="11">
        <v>1.6074886149370664</v>
      </c>
      <c r="S14" s="11">
        <v>1.063107964538974</v>
      </c>
      <c r="T14" s="11">
        <v>1.1957461672186274</v>
      </c>
      <c r="U14" s="11">
        <v>1.4549448452575724</v>
      </c>
      <c r="V14" s="11">
        <v>0.56474249202113358</v>
      </c>
      <c r="W14" s="11">
        <v>1.1590366365935576</v>
      </c>
      <c r="X14" s="11">
        <v>0.76882249474454156</v>
      </c>
      <c r="Y14" s="11">
        <v>0.88320217887986918</v>
      </c>
      <c r="Z14" s="11">
        <v>0.84204656340000283</v>
      </c>
      <c r="AA14" s="11">
        <v>0.5914064626856812</v>
      </c>
      <c r="AB14" s="11">
        <v>1.0608680715578656</v>
      </c>
    </row>
    <row r="15" spans="1:28">
      <c r="A15" s="8" t="s">
        <v>38</v>
      </c>
      <c r="C15" s="10">
        <v>2.029242366578845</v>
      </c>
      <c r="D15" s="10">
        <v>3.5103525496655408</v>
      </c>
      <c r="E15" s="10">
        <v>5.4134777732317829</v>
      </c>
      <c r="F15" s="10">
        <v>7.0530654967615449</v>
      </c>
      <c r="G15" s="10">
        <v>9.2601750506818785</v>
      </c>
      <c r="H15" s="10">
        <v>11.153392390267468</v>
      </c>
      <c r="I15" s="10">
        <v>13.323676544691416</v>
      </c>
      <c r="J15" s="10">
        <v>14.915589602357905</v>
      </c>
      <c r="K15" s="10">
        <v>17.589841540418838</v>
      </c>
      <c r="L15" s="10">
        <v>19.447674056071353</v>
      </c>
      <c r="M15" s="10">
        <v>21.949636730603881</v>
      </c>
      <c r="N15" s="10">
        <v>23.853314857924076</v>
      </c>
      <c r="O15" s="10">
        <v>26.387540852039649</v>
      </c>
      <c r="P15" s="10">
        <v>27.955820496859246</v>
      </c>
      <c r="Q15" s="10">
        <v>29.657134640940793</v>
      </c>
      <c r="R15" s="10">
        <v>31.741358318747537</v>
      </c>
      <c r="S15" s="10">
        <v>33.141911191625972</v>
      </c>
      <c r="T15" s="10">
        <v>34.733950491661467</v>
      </c>
      <c r="U15" s="10">
        <v>36.694255159151787</v>
      </c>
      <c r="V15" s="10">
        <v>37.466225702187309</v>
      </c>
      <c r="W15" s="10">
        <v>39.059509621018051</v>
      </c>
      <c r="X15" s="10">
        <v>40.128630412065888</v>
      </c>
      <c r="Y15" s="10">
        <v>41.366249529099768</v>
      </c>
      <c r="Z15" s="10">
        <v>42.556619175067027</v>
      </c>
      <c r="AA15" s="10">
        <v>43.399708233854597</v>
      </c>
      <c r="AB15" s="10">
        <v>44.920989953214686</v>
      </c>
    </row>
    <row r="16" spans="1:28">
      <c r="A16" s="8" t="s">
        <v>39</v>
      </c>
      <c r="B16" s="10">
        <v>3.5250750986349826</v>
      </c>
      <c r="C16" s="10">
        <v>3.5668446201933883</v>
      </c>
      <c r="D16" s="10">
        <v>3.5979107575012303</v>
      </c>
      <c r="E16" s="10">
        <v>3.652139630058834</v>
      </c>
      <c r="F16" s="10">
        <v>3.6988878401564653</v>
      </c>
      <c r="G16" s="10">
        <v>3.7662748372505543</v>
      </c>
      <c r="H16" s="10">
        <v>3.8244122924043911</v>
      </c>
      <c r="I16" s="10">
        <v>3.8909896832898978</v>
      </c>
      <c r="J16" s="10">
        <v>3.9369532478293445</v>
      </c>
      <c r="K16" s="10">
        <v>4.0195367871591907</v>
      </c>
      <c r="L16" s="10">
        <v>4.0737270243945245</v>
      </c>
      <c r="M16" s="10">
        <v>4.1494067730356754</v>
      </c>
      <c r="N16" s="10">
        <v>4.204977243066172</v>
      </c>
      <c r="O16" s="10">
        <v>4.2824133259230202</v>
      </c>
      <c r="P16" s="10">
        <v>4.3283820148831538</v>
      </c>
      <c r="Q16" s="10">
        <v>4.3800237353324638</v>
      </c>
      <c r="R16" s="10">
        <v>4.4457950438482241</v>
      </c>
      <c r="S16" s="10">
        <v>4.4891607890170908</v>
      </c>
      <c r="T16" s="10">
        <v>4.5398858970913345</v>
      </c>
      <c r="U16" s="10">
        <v>4.6035440678480137</v>
      </c>
      <c r="V16" s="10">
        <v>4.6281386165973659</v>
      </c>
      <c r="W16" s="10">
        <v>4.6805640759504641</v>
      </c>
      <c r="X16" s="10">
        <v>4.7159366870156303</v>
      </c>
      <c r="Y16" s="10">
        <v>4.7573819685687075</v>
      </c>
      <c r="Z16" s="10">
        <v>4.7980645191599915</v>
      </c>
      <c r="AA16" s="10">
        <v>4.8274857193590295</v>
      </c>
      <c r="AB16" s="10">
        <v>4.8803898843254485</v>
      </c>
    </row>
    <row r="17" spans="1:28">
      <c r="A17" s="8" t="s">
        <v>40</v>
      </c>
      <c r="B17" s="11">
        <v>64.626110176718598</v>
      </c>
      <c r="C17" s="11">
        <v>65.159384987834017</v>
      </c>
      <c r="D17" s="11">
        <v>65.587967181578534</v>
      </c>
      <c r="E17" s="11">
        <v>66.310949746838503</v>
      </c>
      <c r="F17" s="11">
        <v>66.8706252056311</v>
      </c>
      <c r="G17" s="11">
        <v>67.694560450972119</v>
      </c>
      <c r="H17" s="11">
        <v>68.330709156199831</v>
      </c>
      <c r="I17" s="11">
        <v>69.013590308227407</v>
      </c>
      <c r="J17" s="11">
        <v>69.395593807883031</v>
      </c>
      <c r="K17" s="11">
        <v>70.153101608160441</v>
      </c>
      <c r="L17" s="11">
        <v>70.610629268153204</v>
      </c>
      <c r="M17" s="11">
        <v>71.239260545198619</v>
      </c>
      <c r="N17" s="11">
        <v>71.667618918531915</v>
      </c>
      <c r="O17" s="11">
        <v>72.279454013457297</v>
      </c>
      <c r="P17" s="11">
        <v>72.715708124297379</v>
      </c>
      <c r="Q17" s="11">
        <v>73.109576382363642</v>
      </c>
      <c r="R17" s="11">
        <v>73.633832362670489</v>
      </c>
      <c r="S17" s="11">
        <v>73.859538707238627</v>
      </c>
      <c r="T17" s="11">
        <v>74.169074435422843</v>
      </c>
      <c r="U17" s="11">
        <v>74.58202594916844</v>
      </c>
      <c r="V17" s="11">
        <v>74.594124206680149</v>
      </c>
      <c r="W17" s="11">
        <v>74.823418943415291</v>
      </c>
      <c r="X17" s="11">
        <v>74.987351303378617</v>
      </c>
      <c r="Y17" s="11">
        <v>75.107188147865884</v>
      </c>
      <c r="Z17" s="11">
        <v>75.241810155941437</v>
      </c>
      <c r="AA17" s="11">
        <v>75.314063112048842</v>
      </c>
      <c r="AB17" s="11">
        <v>75.547091546244033</v>
      </c>
    </row>
    <row r="18" spans="1:28">
      <c r="A18" s="8" t="s">
        <v>41</v>
      </c>
      <c r="B18" s="11">
        <v>45.514979957078104</v>
      </c>
      <c r="C18" s="11">
        <v>46.13061784202003</v>
      </c>
      <c r="D18" s="11">
        <v>46.546635965632646</v>
      </c>
      <c r="E18" s="11">
        <v>47.435397686048653</v>
      </c>
      <c r="F18" s="11">
        <v>48.350932279221226</v>
      </c>
      <c r="G18" s="11">
        <v>49.344540205862359</v>
      </c>
      <c r="H18" s="11">
        <v>50.068168645602</v>
      </c>
      <c r="I18" s="11">
        <v>51.085031022886426</v>
      </c>
      <c r="J18" s="11">
        <v>51.71539688773759</v>
      </c>
      <c r="K18" s="11">
        <v>52.707832800033323</v>
      </c>
      <c r="L18" s="11">
        <v>53.563854817985629</v>
      </c>
      <c r="M18" s="11">
        <v>54.461632634280782</v>
      </c>
      <c r="N18" s="11">
        <v>55.147870284555275</v>
      </c>
      <c r="O18" s="11">
        <v>56.133362006756748</v>
      </c>
      <c r="P18" s="11">
        <v>56.446310923079984</v>
      </c>
      <c r="Q18" s="11">
        <v>57.232825070027019</v>
      </c>
      <c r="R18" s="11">
        <v>57.87940362787603</v>
      </c>
      <c r="S18" s="11">
        <v>58.277545317505151</v>
      </c>
      <c r="T18" s="11">
        <v>58.631943275196122</v>
      </c>
      <c r="U18" s="11">
        <v>59.195811445988468</v>
      </c>
      <c r="V18" s="11">
        <v>59.281315242694028</v>
      </c>
      <c r="W18" s="11">
        <v>59.724607700229136</v>
      </c>
      <c r="X18" s="11">
        <v>59.933601389165275</v>
      </c>
      <c r="Y18" s="11">
        <v>60.336913760310509</v>
      </c>
      <c r="Z18" s="11">
        <v>60.839298868808946</v>
      </c>
      <c r="AA18" s="11">
        <v>61.027381241562274</v>
      </c>
      <c r="AB18" s="11">
        <v>61.515189225072604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workbookViewId="0">
      <pane xSplit="1" ySplit="4" topLeftCell="B5" activePane="bottomRight" state="frozen"/>
      <selection pane="bottomRight" activeCell="E22" sqref="E22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4.45" customHeight="1">
      <c r="A2" s="6"/>
    </row>
    <row r="3" spans="1:28" ht="18">
      <c r="A3" s="6" t="s">
        <v>43</v>
      </c>
      <c r="B3" s="14"/>
      <c r="C3" s="14"/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141.238</v>
      </c>
      <c r="C6" s="12">
        <v>140.43599999999998</v>
      </c>
      <c r="D6" s="12">
        <v>139.54499999999999</v>
      </c>
      <c r="E6" s="12">
        <v>138.767</v>
      </c>
      <c r="F6" s="12">
        <v>138.18799999999999</v>
      </c>
      <c r="G6" s="12">
        <v>136.09699999999998</v>
      </c>
      <c r="H6" s="12">
        <v>134.13499999999999</v>
      </c>
      <c r="I6" s="12">
        <v>132.44499999999999</v>
      </c>
      <c r="J6" s="12">
        <v>130.81900000000002</v>
      </c>
      <c r="K6" s="12">
        <v>129.39599999999999</v>
      </c>
      <c r="L6" s="12">
        <v>128.22899999999998</v>
      </c>
      <c r="M6" s="12">
        <v>127.20499999999998</v>
      </c>
      <c r="N6" s="12">
        <v>125.99099999999999</v>
      </c>
      <c r="O6" s="12">
        <v>125.604</v>
      </c>
      <c r="P6" s="12">
        <v>123.91</v>
      </c>
      <c r="Q6" s="12">
        <v>123.387</v>
      </c>
      <c r="R6" s="12">
        <v>122.446</v>
      </c>
      <c r="S6" s="12">
        <v>122.08200000000001</v>
      </c>
      <c r="T6" s="12">
        <v>120.87599999999999</v>
      </c>
      <c r="U6" s="12">
        <v>120.953</v>
      </c>
      <c r="V6" s="12">
        <v>121.006</v>
      </c>
      <c r="W6" s="12">
        <v>121.40799999999999</v>
      </c>
      <c r="X6" s="12">
        <v>121.49700000000001</v>
      </c>
      <c r="Y6" s="12">
        <v>121.595</v>
      </c>
      <c r="Z6" s="12">
        <v>121.518</v>
      </c>
      <c r="AA6" s="12">
        <v>121.54199999999999</v>
      </c>
      <c r="AB6" s="12">
        <v>121.26500000000001</v>
      </c>
    </row>
    <row r="7" spans="1:28">
      <c r="A7" s="9" t="s">
        <v>30</v>
      </c>
      <c r="B7" s="12">
        <v>37.737144000000001</v>
      </c>
      <c r="C7" s="12">
        <v>38.172878400000002</v>
      </c>
      <c r="D7" s="12">
        <v>38.2797804</v>
      </c>
      <c r="E7" s="12">
        <v>37.853940000000001</v>
      </c>
      <c r="F7" s="12">
        <v>37.345310400000002</v>
      </c>
      <c r="G7" s="12">
        <v>37.0847628</v>
      </c>
      <c r="H7" s="12">
        <v>36.787767599999995</v>
      </c>
      <c r="I7" s="12">
        <v>36.529254000000002</v>
      </c>
      <c r="J7" s="12">
        <v>36.300407999999997</v>
      </c>
      <c r="K7" s="12">
        <v>36.034305599999996</v>
      </c>
      <c r="L7" s="12">
        <v>35.789206800000002</v>
      </c>
      <c r="M7" s="12">
        <v>35.477310000000003</v>
      </c>
      <c r="N7" s="12">
        <v>35.212428000000003</v>
      </c>
      <c r="O7" s="12">
        <v>34.793086799999998</v>
      </c>
      <c r="P7" s="12">
        <v>34.691468400000005</v>
      </c>
      <c r="Q7" s="12">
        <v>34.416290400000001</v>
      </c>
      <c r="R7" s="12">
        <v>34.158997200000002</v>
      </c>
      <c r="S7" s="12">
        <v>33.854011200000002</v>
      </c>
      <c r="T7" s="12">
        <v>33.778544400000001</v>
      </c>
      <c r="U7" s="12">
        <v>33.486566400000001</v>
      </c>
      <c r="V7" s="12">
        <v>33.204070799999997</v>
      </c>
      <c r="W7" s="12">
        <v>32.822126400000002</v>
      </c>
      <c r="X7" s="12">
        <v>32.546134800000004</v>
      </c>
      <c r="Y7" s="12">
        <v>32.3110608</v>
      </c>
      <c r="Z7" s="12">
        <v>32.070567600000004</v>
      </c>
      <c r="AA7" s="12">
        <v>31.803651600000002</v>
      </c>
      <c r="AB7" s="12">
        <v>31.484301600000002</v>
      </c>
    </row>
    <row r="8" spans="1:28">
      <c r="A8" s="9" t="s">
        <v>31</v>
      </c>
      <c r="B8" s="12">
        <v>91.730565600000006</v>
      </c>
      <c r="C8" s="12">
        <v>92.544625599999989</v>
      </c>
      <c r="D8" s="12">
        <v>91.918131200000005</v>
      </c>
      <c r="E8" s="12">
        <v>92.342160000000007</v>
      </c>
      <c r="F8" s="12">
        <v>92.302715199999994</v>
      </c>
      <c r="G8" s="12">
        <v>91.758888800000008</v>
      </c>
      <c r="H8" s="12">
        <v>90.489650400000016</v>
      </c>
      <c r="I8" s="12">
        <v>89.634284799999989</v>
      </c>
      <c r="J8" s="12">
        <v>88.824116800000013</v>
      </c>
      <c r="K8" s="12">
        <v>88.421728000000002</v>
      </c>
      <c r="L8" s="12">
        <v>87.430201600000004</v>
      </c>
      <c r="M8" s="12">
        <v>87.2063232</v>
      </c>
      <c r="N8" s="12">
        <v>87.284815199999997</v>
      </c>
      <c r="O8" s="12">
        <v>87.356055999999995</v>
      </c>
      <c r="P8" s="12">
        <v>87.618335200000004</v>
      </c>
      <c r="Q8" s="12">
        <v>87.556547200000011</v>
      </c>
      <c r="R8" s="12">
        <v>87.607248800000008</v>
      </c>
      <c r="S8" s="12">
        <v>87.427807999999999</v>
      </c>
      <c r="T8" s="12">
        <v>87.586880000000008</v>
      </c>
      <c r="U8" s="12">
        <v>87.280560800000003</v>
      </c>
      <c r="V8" s="12">
        <v>87.156757600000006</v>
      </c>
      <c r="W8" s="12">
        <v>86.786448800000002</v>
      </c>
      <c r="X8" s="12">
        <v>86.481116799999995</v>
      </c>
      <c r="Y8" s="12">
        <v>85.960201600000005</v>
      </c>
      <c r="Z8" s="12">
        <v>85.23902240000001</v>
      </c>
      <c r="AA8" s="12">
        <v>84.694265599999994</v>
      </c>
      <c r="AB8" s="12">
        <v>84.074148800000003</v>
      </c>
    </row>
    <row r="9" spans="1:28">
      <c r="A9" s="8" t="s">
        <v>32</v>
      </c>
      <c r="B9" s="12">
        <v>97.604892000000007</v>
      </c>
      <c r="C9" s="12">
        <v>98.275716000000017</v>
      </c>
      <c r="D9" s="12">
        <v>100.176384</v>
      </c>
      <c r="E9" s="12">
        <v>99.840972000000008</v>
      </c>
      <c r="F9" s="12">
        <v>101.126718</v>
      </c>
      <c r="G9" s="12">
        <v>102.943533</v>
      </c>
      <c r="H9" s="12">
        <v>106.101996</v>
      </c>
      <c r="I9" s="12">
        <v>108.030615</v>
      </c>
      <c r="J9" s="12">
        <v>109.42816500000001</v>
      </c>
      <c r="K9" s="12">
        <v>110.43440099999999</v>
      </c>
      <c r="L9" s="12">
        <v>110.88161700000001</v>
      </c>
      <c r="M9" s="12">
        <v>111.80400000000002</v>
      </c>
      <c r="N9" s="12">
        <v>110.12694000000002</v>
      </c>
      <c r="O9" s="12">
        <v>110.490303</v>
      </c>
      <c r="P9" s="12">
        <v>109.40021400000002</v>
      </c>
      <c r="Q9" s="12">
        <v>108.19832100000002</v>
      </c>
      <c r="R9" s="12">
        <v>105.73863300000001</v>
      </c>
      <c r="S9" s="12">
        <v>104.31313200000001</v>
      </c>
      <c r="T9" s="12">
        <v>102.328611</v>
      </c>
      <c r="U9" s="12">
        <v>101.909346</v>
      </c>
      <c r="V9" s="12">
        <v>100.260237</v>
      </c>
      <c r="W9" s="12">
        <v>100.06458000000001</v>
      </c>
      <c r="X9" s="12">
        <v>100.90311</v>
      </c>
      <c r="Y9" s="12">
        <v>100.959012</v>
      </c>
      <c r="Z9" s="12">
        <v>102.496317</v>
      </c>
      <c r="AA9" s="12">
        <v>103.13919</v>
      </c>
      <c r="AB9" s="12">
        <v>103.921818</v>
      </c>
    </row>
    <row r="10" spans="1:28">
      <c r="A10" s="8" t="s">
        <v>33</v>
      </c>
      <c r="B10" s="12">
        <v>198.07139999999998</v>
      </c>
      <c r="C10" s="12">
        <v>202.23840000000001</v>
      </c>
      <c r="D10" s="12">
        <v>206.19705000000002</v>
      </c>
      <c r="E10" s="12">
        <v>208.90560000000002</v>
      </c>
      <c r="F10" s="12">
        <v>210.36405000000002</v>
      </c>
      <c r="G10" s="12">
        <v>211.33635000000001</v>
      </c>
      <c r="H10" s="12">
        <v>212.37810000000002</v>
      </c>
      <c r="I10" s="12">
        <v>213.48930000000001</v>
      </c>
      <c r="J10" s="12">
        <v>215.92005</v>
      </c>
      <c r="K10" s="12">
        <v>214.80885000000001</v>
      </c>
      <c r="L10" s="12">
        <v>220.01760000000002</v>
      </c>
      <c r="M10" s="12">
        <v>220.92045000000002</v>
      </c>
      <c r="N10" s="12">
        <v>225.5736</v>
      </c>
      <c r="O10" s="12">
        <v>225.15690000000004</v>
      </c>
      <c r="P10" s="12">
        <v>228.42105000000001</v>
      </c>
      <c r="Q10" s="12">
        <v>232.93530000000001</v>
      </c>
      <c r="R10" s="12">
        <v>240.297</v>
      </c>
      <c r="S10" s="12">
        <v>245.22795000000002</v>
      </c>
      <c r="T10" s="12">
        <v>248.97825</v>
      </c>
      <c r="U10" s="12">
        <v>251.27010000000001</v>
      </c>
      <c r="V10" s="12">
        <v>253.07580000000002</v>
      </c>
      <c r="W10" s="12">
        <v>255.29820000000001</v>
      </c>
      <c r="X10" s="12">
        <v>251.40900000000002</v>
      </c>
      <c r="Y10" s="12">
        <v>253.00635000000003</v>
      </c>
      <c r="Z10" s="12">
        <v>250.71450000000002</v>
      </c>
      <c r="AA10" s="12">
        <v>248.35319999999999</v>
      </c>
      <c r="AB10" s="12">
        <v>243.35280000000003</v>
      </c>
    </row>
    <row r="11" spans="1:28">
      <c r="A11" s="8" t="s">
        <v>34</v>
      </c>
      <c r="B11" s="12">
        <v>308.79200000000003</v>
      </c>
      <c r="C11" s="12">
        <v>322.10200000000003</v>
      </c>
      <c r="D11" s="12">
        <v>336.86400000000003</v>
      </c>
      <c r="E11" s="12">
        <v>354.04599999999999</v>
      </c>
      <c r="F11" s="12">
        <v>372.43799999999993</v>
      </c>
      <c r="G11" s="12">
        <v>394.94400000000002</v>
      </c>
      <c r="H11" s="12">
        <v>414.78799999999995</v>
      </c>
      <c r="I11" s="12">
        <v>431.72799999999995</v>
      </c>
      <c r="J11" s="12">
        <v>447.94199999999995</v>
      </c>
      <c r="K11" s="12">
        <v>472.142</v>
      </c>
      <c r="L11" s="12">
        <v>482.06400000000002</v>
      </c>
      <c r="M11" s="12">
        <v>491.26</v>
      </c>
      <c r="N11" s="12">
        <v>504.57</v>
      </c>
      <c r="O11" s="12">
        <v>514.25</v>
      </c>
      <c r="P11" s="12">
        <v>520.05799999999999</v>
      </c>
      <c r="Q11" s="12">
        <v>526.10799999999995</v>
      </c>
      <c r="R11" s="12">
        <v>530.46400000000006</v>
      </c>
      <c r="S11" s="12">
        <v>536.75599999999997</v>
      </c>
      <c r="T11" s="12">
        <v>545.46799999999996</v>
      </c>
      <c r="U11" s="12">
        <v>549.09799999999996</v>
      </c>
      <c r="V11" s="12">
        <v>563.86</v>
      </c>
      <c r="W11" s="12">
        <v>568.94200000000001</v>
      </c>
      <c r="X11" s="12">
        <v>585.64</v>
      </c>
      <c r="Y11" s="12">
        <v>588.05999999999995</v>
      </c>
      <c r="Z11" s="12">
        <v>599.43399999999997</v>
      </c>
      <c r="AA11" s="12">
        <v>613.71199999999999</v>
      </c>
      <c r="AB11" s="12">
        <v>638.63799999999992</v>
      </c>
    </row>
    <row r="12" spans="1:28">
      <c r="A12" s="8" t="s">
        <v>35</v>
      </c>
      <c r="B12" s="12">
        <v>133.10156230000001</v>
      </c>
      <c r="C12" s="12">
        <v>130.96166580000002</v>
      </c>
      <c r="D12" s="12">
        <v>129.67772790000001</v>
      </c>
      <c r="E12" s="12">
        <v>133.52954160000002</v>
      </c>
      <c r="F12" s="12">
        <v>137.8093346</v>
      </c>
      <c r="G12" s="12">
        <v>137.8093346</v>
      </c>
      <c r="H12" s="12">
        <v>139.52125180000002</v>
      </c>
      <c r="I12" s="12">
        <v>148.08083780000001</v>
      </c>
      <c r="J12" s="12">
        <v>154.07254800000001</v>
      </c>
      <c r="K12" s="12">
        <v>155.7844652</v>
      </c>
      <c r="L12" s="12">
        <v>167.3399063</v>
      </c>
      <c r="M12" s="12">
        <v>175.89949230000002</v>
      </c>
      <c r="N12" s="12">
        <v>188.31089200000002</v>
      </c>
      <c r="O12" s="12">
        <v>202.86218820000002</v>
      </c>
      <c r="P12" s="12">
        <v>218.269443</v>
      </c>
      <c r="Q12" s="12">
        <v>229.82488410000002</v>
      </c>
      <c r="R12" s="12">
        <v>246.94405610000001</v>
      </c>
      <c r="S12" s="12">
        <v>259.78343509999996</v>
      </c>
      <c r="T12" s="12">
        <v>270.91089690000001</v>
      </c>
      <c r="U12" s="12">
        <v>285.03421379999997</v>
      </c>
      <c r="V12" s="12">
        <v>291.45390330000004</v>
      </c>
      <c r="W12" s="12">
        <v>301.72540649999996</v>
      </c>
      <c r="X12" s="12">
        <v>308.57307530000003</v>
      </c>
      <c r="Y12" s="12">
        <v>321.84043359999998</v>
      </c>
      <c r="Z12" s="12">
        <v>326.12022660000002</v>
      </c>
      <c r="AA12" s="12">
        <v>332.96789539999997</v>
      </c>
      <c r="AB12" s="12">
        <v>341.09950210000005</v>
      </c>
    </row>
    <row r="13" spans="1:28">
      <c r="A13" s="8" t="s">
        <v>36</v>
      </c>
      <c r="B13" s="12">
        <v>1008.2755639</v>
      </c>
      <c r="C13" s="12">
        <v>1024.7312858</v>
      </c>
      <c r="D13" s="12">
        <v>1042.6580735</v>
      </c>
      <c r="E13" s="12">
        <v>1065.2852136000001</v>
      </c>
      <c r="F13" s="12">
        <v>1089.5741281999999</v>
      </c>
      <c r="G13" s="12">
        <v>1111.9738692000001</v>
      </c>
      <c r="H13" s="12">
        <v>1134.2017658</v>
      </c>
      <c r="I13" s="12">
        <v>1159.9372916</v>
      </c>
      <c r="J13" s="12">
        <v>1183.3062878000001</v>
      </c>
      <c r="K13" s="12">
        <v>1207.0217498000002</v>
      </c>
      <c r="L13" s="12">
        <v>1231.7515317</v>
      </c>
      <c r="M13" s="12">
        <v>1249.7725755000001</v>
      </c>
      <c r="N13" s="12">
        <v>1277.0696751999999</v>
      </c>
      <c r="O13" s="12">
        <v>1300.5125340000002</v>
      </c>
      <c r="P13" s="12">
        <v>1322.3685106</v>
      </c>
      <c r="Q13" s="12">
        <v>1342.4263427000001</v>
      </c>
      <c r="R13" s="12">
        <v>1367.6559351000001</v>
      </c>
      <c r="S13" s="12">
        <v>1389.4443362999998</v>
      </c>
      <c r="T13" s="12">
        <v>1409.9271822999999</v>
      </c>
      <c r="U13" s="12">
        <v>1429.0317869999999</v>
      </c>
      <c r="V13" s="12">
        <v>1450.0167687000003</v>
      </c>
      <c r="W13" s="12">
        <v>1467.0467616999999</v>
      </c>
      <c r="X13" s="12">
        <v>1487.0494369</v>
      </c>
      <c r="Y13" s="12">
        <v>1503.7320580000001</v>
      </c>
      <c r="Z13" s="12">
        <v>1517.5926336</v>
      </c>
      <c r="AA13" s="12">
        <v>1536.2122026000002</v>
      </c>
      <c r="AB13" s="12">
        <v>1563.8355705000001</v>
      </c>
    </row>
    <row r="14" spans="1:28">
      <c r="A14" s="8" t="s">
        <v>37</v>
      </c>
      <c r="B14" s="11"/>
      <c r="C14" s="11">
        <v>1.6320659241556446</v>
      </c>
      <c r="D14" s="11">
        <v>1.7494135241518141</v>
      </c>
      <c r="E14" s="11">
        <v>2.1701400176229617</v>
      </c>
      <c r="F14" s="11">
        <v>2.2800386497357246</v>
      </c>
      <c r="G14" s="11">
        <v>2.0558253376486677</v>
      </c>
      <c r="H14" s="11">
        <v>1.9989585381166881</v>
      </c>
      <c r="I14" s="11">
        <v>2.2690430024015753</v>
      </c>
      <c r="J14" s="11">
        <v>2.0146775493152087</v>
      </c>
      <c r="K14" s="11">
        <v>2.0041693553485498</v>
      </c>
      <c r="L14" s="11">
        <v>2.0488265355696744</v>
      </c>
      <c r="M14" s="11">
        <v>1.4630421262905537</v>
      </c>
      <c r="N14" s="11">
        <v>2.1841653621723083</v>
      </c>
      <c r="O14" s="11">
        <v>1.8356757861570039</v>
      </c>
      <c r="P14" s="11">
        <v>1.6805663942951161</v>
      </c>
      <c r="Q14" s="11">
        <v>1.5168110809670727</v>
      </c>
      <c r="R14" s="11">
        <v>1.8794023625352982</v>
      </c>
      <c r="S14" s="11">
        <v>1.5931200706855122</v>
      </c>
      <c r="T14" s="11">
        <v>1.4741753566425411</v>
      </c>
      <c r="U14" s="11">
        <v>1.3550064811740727</v>
      </c>
      <c r="V14" s="11">
        <v>1.4684755014480577</v>
      </c>
      <c r="W14" s="11">
        <v>1.1744686935770914</v>
      </c>
      <c r="X14" s="11">
        <v>1.3634654137964355</v>
      </c>
      <c r="Y14" s="11">
        <v>1.1218605572910665</v>
      </c>
      <c r="Z14" s="11">
        <v>0.92174503604284708</v>
      </c>
      <c r="AA14" s="11">
        <v>1.2269148246872581</v>
      </c>
      <c r="AB14" s="11">
        <v>1.7981479286030992</v>
      </c>
    </row>
    <row r="15" spans="1:28">
      <c r="A15" s="8" t="s">
        <v>38</v>
      </c>
      <c r="C15" s="10">
        <v>1.6320659241556446</v>
      </c>
      <c r="D15" s="10">
        <v>3.4100310303077106</v>
      </c>
      <c r="E15" s="10">
        <v>5.6541734959327403</v>
      </c>
      <c r="F15" s="10">
        <v>8.0631294866988448</v>
      </c>
      <c r="G15" s="10">
        <v>10.28471868334249</v>
      </c>
      <c r="H15" s="10">
        <v>12.489264483701133</v>
      </c>
      <c r="I15" s="10">
        <v>15.041694267921555</v>
      </c>
      <c r="J15" s="10">
        <v>17.359413454689214</v>
      </c>
      <c r="K15" s="10">
        <v>19.711494854764897</v>
      </c>
      <c r="L15" s="10">
        <v>22.164175727476444</v>
      </c>
      <c r="M15" s="10">
        <v>23.951489081605047</v>
      </c>
      <c r="N15" s="10">
        <v>26.658794572022252</v>
      </c>
      <c r="O15" s="10">
        <v>28.983839395019206</v>
      </c>
      <c r="P15" s="10">
        <v>31.151498453963487</v>
      </c>
      <c r="Q15" s="10">
        <v>33.140818915367561</v>
      </c>
      <c r="R15" s="10">
        <v>35.643070611561825</v>
      </c>
      <c r="S15" s="10">
        <v>37.80402759396874</v>
      </c>
      <c r="T15" s="10">
        <v>39.835500609219906</v>
      </c>
      <c r="U15" s="10">
        <v>41.730280705457048</v>
      </c>
      <c r="V15" s="10">
        <v>43.811555155750249</v>
      </c>
      <c r="W15" s="10">
        <v>45.50057684880089</v>
      </c>
      <c r="X15" s="10">
        <v>47.484426891008589</v>
      </c>
      <c r="Y15" s="10">
        <v>49.138996504445601</v>
      </c>
      <c r="Z15" s="10">
        <v>50.51367780152944</v>
      </c>
      <c r="AA15" s="10">
        <v>52.36035242765842</v>
      </c>
      <c r="AB15" s="10">
        <v>55.10001694884874</v>
      </c>
    </row>
    <row r="16" spans="1:28">
      <c r="A16" s="8" t="s">
        <v>39</v>
      </c>
      <c r="B16" s="10">
        <v>3.5235909973789972</v>
      </c>
      <c r="C16" s="10">
        <v>3.5519282003466204</v>
      </c>
      <c r="D16" s="10">
        <v>3.5977298005589868</v>
      </c>
      <c r="E16" s="10">
        <v>3.6711186628988908</v>
      </c>
      <c r="F16" s="10">
        <v>3.7519770254820934</v>
      </c>
      <c r="G16" s="10">
        <v>3.8280565587992292</v>
      </c>
      <c r="H16" s="10">
        <v>3.9045778222252823</v>
      </c>
      <c r="I16" s="10">
        <v>3.9931743720738089</v>
      </c>
      <c r="J16" s="10">
        <v>4.0734837268064306</v>
      </c>
      <c r="K16" s="10">
        <v>4.154694168387719</v>
      </c>
      <c r="L16" s="10">
        <v>4.2392329697824893</v>
      </c>
      <c r="M16" s="10">
        <v>4.3005146949519979</v>
      </c>
      <c r="N16" s="10">
        <v>4.3933868006054766</v>
      </c>
      <c r="O16" s="10">
        <v>4.4737273271413835</v>
      </c>
      <c r="P16" s="10">
        <v>4.5490677718531778</v>
      </c>
      <c r="Q16" s="10">
        <v>4.6187040863581634</v>
      </c>
      <c r="R16" s="10">
        <v>4.7069656356690528</v>
      </c>
      <c r="S16" s="10">
        <v>4.7835995878950621</v>
      </c>
      <c r="T16" s="10">
        <v>4.8564590186690548</v>
      </c>
      <c r="U16" s="10">
        <v>4.9253180774798366</v>
      </c>
      <c r="V16" s="10">
        <v>5.0009200506983973</v>
      </c>
      <c r="W16" s="10">
        <v>5.0634962264867287</v>
      </c>
      <c r="X16" s="10">
        <v>5.136790344744206</v>
      </c>
      <c r="Y16" s="10">
        <v>5.1994469693302445</v>
      </c>
      <c r="Z16" s="10">
        <v>5.2531850655959023</v>
      </c>
      <c r="AA16" s="10">
        <v>5.3240874838843846</v>
      </c>
      <c r="AB16" s="10">
        <v>5.4271579750130146</v>
      </c>
    </row>
    <row r="17" spans="1:28">
      <c r="A17" s="8" t="s">
        <v>40</v>
      </c>
      <c r="B17" s="11">
        <v>63.471235960992836</v>
      </c>
      <c r="C17" s="11">
        <v>63.948673655299849</v>
      </c>
      <c r="D17" s="11">
        <v>64.521514291041456</v>
      </c>
      <c r="E17" s="11">
        <v>65.379781180509184</v>
      </c>
      <c r="F17" s="11">
        <v>66.13697645248476</v>
      </c>
      <c r="G17" s="11">
        <v>66.916112438445055</v>
      </c>
      <c r="H17" s="11">
        <v>67.59708677223081</v>
      </c>
      <c r="I17" s="11">
        <v>68.391467671992558</v>
      </c>
      <c r="J17" s="11">
        <v>69.122813461990631</v>
      </c>
      <c r="K17" s="11">
        <v>69.81939764876968</v>
      </c>
      <c r="L17" s="11">
        <v>70.584162789720196</v>
      </c>
      <c r="M17" s="11">
        <v>71.059323888964627</v>
      </c>
      <c r="N17" s="11">
        <v>71.918902299215759</v>
      </c>
      <c r="O17" s="11">
        <v>72.453672191982122</v>
      </c>
      <c r="P17" s="11">
        <v>73.107343773737924</v>
      </c>
      <c r="Q17" s="11">
        <v>73.662751738848158</v>
      </c>
      <c r="R17" s="11">
        <v>74.412359861955167</v>
      </c>
      <c r="S17" s="11">
        <v>74.977266658566478</v>
      </c>
      <c r="T17" s="11">
        <v>75.561146722633836</v>
      </c>
      <c r="U17" s="11">
        <v>75.95368582238541</v>
      </c>
      <c r="V17" s="11">
        <v>76.439785195982054</v>
      </c>
      <c r="W17" s="11">
        <v>76.750491933552397</v>
      </c>
      <c r="X17" s="11">
        <v>77.039945470020029</v>
      </c>
      <c r="Y17" s="11">
        <v>77.334707164964883</v>
      </c>
      <c r="Z17" s="11">
        <v>77.508858474733188</v>
      </c>
      <c r="AA17" s="11">
        <v>77.79088679138448</v>
      </c>
      <c r="AB17" s="11">
        <v>78.210927361688363</v>
      </c>
    </row>
    <row r="18" spans="1:28">
      <c r="A18" s="8" t="s">
        <v>41</v>
      </c>
      <c r="B18" s="11">
        <v>43.826665856183212</v>
      </c>
      <c r="C18" s="11">
        <v>44.212924117594078</v>
      </c>
      <c r="D18" s="11">
        <v>44.745419400428212</v>
      </c>
      <c r="E18" s="11">
        <v>45.769483643943438</v>
      </c>
      <c r="F18" s="11">
        <v>46.829978924237089</v>
      </c>
      <c r="G18" s="11">
        <v>47.910598383331141</v>
      </c>
      <c r="H18" s="11">
        <v>48.872190867118114</v>
      </c>
      <c r="I18" s="11">
        <v>49.98622270348946</v>
      </c>
      <c r="J18" s="11">
        <v>50.875631626978326</v>
      </c>
      <c r="K18" s="11">
        <v>52.022796217553285</v>
      </c>
      <c r="L18" s="11">
        <v>52.721988939094416</v>
      </c>
      <c r="M18" s="11">
        <v>53.382471769560759</v>
      </c>
      <c r="N18" s="11">
        <v>54.255527748827724</v>
      </c>
      <c r="O18" s="11">
        <v>55.140736398316008</v>
      </c>
      <c r="P18" s="11">
        <v>55.833713301672447</v>
      </c>
      <c r="Q18" s="11">
        <v>56.310939383058034</v>
      </c>
      <c r="R18" s="11">
        <v>56.842370668552519</v>
      </c>
      <c r="S18" s="11">
        <v>57.327912625930225</v>
      </c>
      <c r="T18" s="11">
        <v>57.902202833500191</v>
      </c>
      <c r="U18" s="11">
        <v>58.370445037553246</v>
      </c>
      <c r="V18" s="11">
        <v>58.98648358851905</v>
      </c>
      <c r="W18" s="11">
        <v>59.348306354671259</v>
      </c>
      <c r="X18" s="11">
        <v>60.133379100303131</v>
      </c>
      <c r="Y18" s="11">
        <v>60.509478983256464</v>
      </c>
      <c r="Z18" s="11">
        <v>60.988318347620108</v>
      </c>
      <c r="AA18" s="11">
        <v>61.624292125643073</v>
      </c>
      <c r="AB18" s="11">
        <v>62.649649399313233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8"/>
  <sheetViews>
    <sheetView workbookViewId="0">
      <pane xSplit="1" ySplit="4" topLeftCell="B5" activePane="bottomRight" state="frozen"/>
      <selection pane="bottomRight" activeCell="H23" sqref="H22:H23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6.149999999999999" customHeight="1">
      <c r="A2" s="6"/>
    </row>
    <row r="3" spans="1:28" ht="18">
      <c r="A3" s="6" t="s">
        <v>44</v>
      </c>
      <c r="B3" s="13"/>
    </row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66.419999999999987</v>
      </c>
      <c r="C6" s="12">
        <v>65.197000000000003</v>
      </c>
      <c r="D6" s="12">
        <v>65.147999999999996</v>
      </c>
      <c r="E6" s="12">
        <v>63.323999999999991</v>
      </c>
      <c r="F6" s="12">
        <v>61.668999999999997</v>
      </c>
      <c r="G6" s="12">
        <v>60.704999999999991</v>
      </c>
      <c r="H6" s="12">
        <v>58.824999999999996</v>
      </c>
      <c r="I6" s="12">
        <v>57.667999999999999</v>
      </c>
      <c r="J6" s="12">
        <v>56.765999999999998</v>
      </c>
      <c r="K6" s="12">
        <v>55.468999999999994</v>
      </c>
      <c r="L6" s="12">
        <v>54.694999999999993</v>
      </c>
      <c r="M6" s="12">
        <v>54.040999999999997</v>
      </c>
      <c r="N6" s="12">
        <v>53.326999999999998</v>
      </c>
      <c r="O6" s="12">
        <v>52.91</v>
      </c>
      <c r="P6" s="12">
        <v>52.774999999999991</v>
      </c>
      <c r="Q6" s="12">
        <v>52.379000000000005</v>
      </c>
      <c r="R6" s="12">
        <v>52.376999999999995</v>
      </c>
      <c r="S6" s="12">
        <v>52.432999999999993</v>
      </c>
      <c r="T6" s="12">
        <v>52.540999999999997</v>
      </c>
      <c r="U6" s="12">
        <v>53.051000000000002</v>
      </c>
      <c r="V6" s="12">
        <v>53.38</v>
      </c>
      <c r="W6" s="12">
        <v>53.626999999999995</v>
      </c>
      <c r="X6" s="12">
        <v>53.872</v>
      </c>
      <c r="Y6" s="12">
        <v>53.83</v>
      </c>
      <c r="Z6" s="12">
        <v>53.758000000000003</v>
      </c>
      <c r="AA6" s="12">
        <v>53.742000000000004</v>
      </c>
      <c r="AB6" s="12">
        <v>53.687000000000005</v>
      </c>
    </row>
    <row r="7" spans="1:28">
      <c r="A7" s="9" t="s">
        <v>30</v>
      </c>
      <c r="B7" s="12">
        <v>18.353167200000001</v>
      </c>
      <c r="C7" s="12">
        <v>18.081510000000002</v>
      </c>
      <c r="D7" s="12">
        <v>17.820018000000001</v>
      </c>
      <c r="E7" s="12">
        <v>17.724361200000001</v>
      </c>
      <c r="F7" s="12">
        <v>17.557843200000001</v>
      </c>
      <c r="G7" s="12">
        <v>17.303257200000001</v>
      </c>
      <c r="H7" s="12">
        <v>17.2612548</v>
      </c>
      <c r="I7" s="12">
        <v>17.114113199999998</v>
      </c>
      <c r="J7" s="12">
        <v>17.045421600000001</v>
      </c>
      <c r="K7" s="12">
        <v>16.944481200000002</v>
      </c>
      <c r="L7" s="12">
        <v>16.792327200000003</v>
      </c>
      <c r="M7" s="12">
        <v>16.681362</v>
      </c>
      <c r="N7" s="12">
        <v>16.5927516</v>
      </c>
      <c r="O7" s="12">
        <v>16.458346800000001</v>
      </c>
      <c r="P7" s="12">
        <v>16.330717199999999</v>
      </c>
      <c r="Q7" s="12">
        <v>16.243191599999999</v>
      </c>
      <c r="R7" s="12">
        <v>16.044972000000001</v>
      </c>
      <c r="S7" s="12">
        <v>15.886720800000003</v>
      </c>
      <c r="T7" s="12">
        <v>15.681048000000001</v>
      </c>
      <c r="U7" s="12">
        <v>15.506403600000002</v>
      </c>
      <c r="V7" s="12">
        <v>15.330267600000001</v>
      </c>
      <c r="W7" s="12">
        <v>15.201146399999999</v>
      </c>
      <c r="X7" s="12">
        <v>15.0897744</v>
      </c>
      <c r="Y7" s="12">
        <v>14.9427684</v>
      </c>
      <c r="Z7" s="12">
        <v>14.859306</v>
      </c>
      <c r="AA7" s="12">
        <v>14.752404000000002</v>
      </c>
      <c r="AB7" s="12">
        <v>14.615287200000001</v>
      </c>
    </row>
    <row r="8" spans="1:28">
      <c r="A8" s="9" t="s">
        <v>31</v>
      </c>
      <c r="B8" s="12">
        <v>46.839810400000005</v>
      </c>
      <c r="C8" s="12">
        <v>46.896492000000002</v>
      </c>
      <c r="D8" s="12">
        <v>46.120605600000005</v>
      </c>
      <c r="E8" s="12">
        <v>45.6800432</v>
      </c>
      <c r="F8" s="12">
        <v>45.047398399999999</v>
      </c>
      <c r="G8" s="12">
        <v>44.633582400000009</v>
      </c>
      <c r="H8" s="12">
        <v>44.395258399999996</v>
      </c>
      <c r="I8" s="12">
        <v>44.059934399999996</v>
      </c>
      <c r="J8" s="12">
        <v>43.378903199999996</v>
      </c>
      <c r="K8" s="12">
        <v>42.788835200000001</v>
      </c>
      <c r="L8" s="12">
        <v>42.523707999999999</v>
      </c>
      <c r="M8" s="12">
        <v>42.371127200000004</v>
      </c>
      <c r="N8" s="12">
        <v>42.1833344</v>
      </c>
      <c r="O8" s="12">
        <v>42.028608800000001</v>
      </c>
      <c r="P8" s="12">
        <v>42.305220000000006</v>
      </c>
      <c r="Q8" s="12">
        <v>42.270235200000002</v>
      </c>
      <c r="R8" s="12">
        <v>42.087662399999999</v>
      </c>
      <c r="S8" s="12">
        <v>41.9515016</v>
      </c>
      <c r="T8" s="12">
        <v>41.985556000000003</v>
      </c>
      <c r="U8" s="12">
        <v>41.517146400000001</v>
      </c>
      <c r="V8" s="12">
        <v>41.341768000000002</v>
      </c>
      <c r="W8" s="12">
        <v>40.976508800000005</v>
      </c>
      <c r="X8" s="12">
        <v>40.888848000000003</v>
      </c>
      <c r="Y8" s="12">
        <v>40.725827199999998</v>
      </c>
      <c r="Z8" s="12">
        <v>40.456524000000002</v>
      </c>
      <c r="AA8" s="12">
        <v>40.1810136</v>
      </c>
      <c r="AB8" s="12">
        <v>39.999428000000002</v>
      </c>
    </row>
    <row r="9" spans="1:28">
      <c r="A9" s="8" t="s">
        <v>32</v>
      </c>
      <c r="B9" s="12">
        <v>52.212468000000001</v>
      </c>
      <c r="C9" s="12">
        <v>52.156566000000005</v>
      </c>
      <c r="D9" s="12">
        <v>53.693871000000001</v>
      </c>
      <c r="E9" s="12">
        <v>53.917479</v>
      </c>
      <c r="F9" s="12">
        <v>54.364695000000005</v>
      </c>
      <c r="G9" s="12">
        <v>54.113136000000004</v>
      </c>
      <c r="H9" s="12">
        <v>54.392646000000006</v>
      </c>
      <c r="I9" s="12">
        <v>54.392646000000006</v>
      </c>
      <c r="J9" s="12">
        <v>55.035519000000001</v>
      </c>
      <c r="K9" s="12">
        <v>55.929951000000003</v>
      </c>
      <c r="L9" s="12">
        <v>55.957902000000004</v>
      </c>
      <c r="M9" s="12">
        <v>55.678392000000002</v>
      </c>
      <c r="N9" s="12">
        <v>54.728058000000004</v>
      </c>
      <c r="O9" s="12">
        <v>54.029283000000007</v>
      </c>
      <c r="P9" s="12">
        <v>52.408124999999998</v>
      </c>
      <c r="Q9" s="12">
        <v>51.597546000000001</v>
      </c>
      <c r="R9" s="12">
        <v>51.234183000000002</v>
      </c>
      <c r="S9" s="12">
        <v>50.814918000000006</v>
      </c>
      <c r="T9" s="12">
        <v>49.613025000000007</v>
      </c>
      <c r="U9" s="12">
        <v>49.137858000000008</v>
      </c>
      <c r="V9" s="12">
        <v>48.970151999999999</v>
      </c>
      <c r="W9" s="12">
        <v>49.109907</v>
      </c>
      <c r="X9" s="12">
        <v>48.914250000000003</v>
      </c>
      <c r="Y9" s="12">
        <v>48.942201000000004</v>
      </c>
      <c r="Z9" s="12">
        <v>49.724829</v>
      </c>
      <c r="AA9" s="12">
        <v>49.976388000000007</v>
      </c>
      <c r="AB9" s="12">
        <v>50.004339000000002</v>
      </c>
    </row>
    <row r="10" spans="1:28">
      <c r="A10" s="8" t="s">
        <v>33</v>
      </c>
      <c r="B10" s="12">
        <v>107.92530000000001</v>
      </c>
      <c r="C10" s="12">
        <v>110.56440000000001</v>
      </c>
      <c r="D10" s="12">
        <v>109.52265000000001</v>
      </c>
      <c r="E10" s="12">
        <v>109.73100000000001</v>
      </c>
      <c r="F10" s="12">
        <v>110.77275</v>
      </c>
      <c r="G10" s="12">
        <v>112.509</v>
      </c>
      <c r="H10" s="12">
        <v>113.06460000000001</v>
      </c>
      <c r="I10" s="12">
        <v>114.73140000000001</v>
      </c>
      <c r="J10" s="12">
        <v>115.14810000000001</v>
      </c>
      <c r="K10" s="12">
        <v>115.07865</v>
      </c>
      <c r="L10" s="12">
        <v>116.3982</v>
      </c>
      <c r="M10" s="12">
        <v>116.60655000000001</v>
      </c>
      <c r="N10" s="12">
        <v>120.35685000000001</v>
      </c>
      <c r="O10" s="12">
        <v>120.98190000000001</v>
      </c>
      <c r="P10" s="12">
        <v>122.16255000000001</v>
      </c>
      <c r="Q10" s="12">
        <v>122.16255000000001</v>
      </c>
      <c r="R10" s="12">
        <v>123.13485</v>
      </c>
      <c r="S10" s="12">
        <v>123.27375000000001</v>
      </c>
      <c r="T10" s="12">
        <v>125.01</v>
      </c>
      <c r="U10" s="12">
        <v>127.2324</v>
      </c>
      <c r="V10" s="12">
        <v>127.30185000000002</v>
      </c>
      <c r="W10" s="12">
        <v>127.02405</v>
      </c>
      <c r="X10" s="12">
        <v>124.80165000000001</v>
      </c>
      <c r="Y10" s="12">
        <v>123.7599</v>
      </c>
      <c r="Z10" s="12">
        <v>120.49575</v>
      </c>
      <c r="AA10" s="12">
        <v>118.62060000000001</v>
      </c>
      <c r="AB10" s="12">
        <v>117.85665</v>
      </c>
    </row>
    <row r="11" spans="1:28">
      <c r="A11" s="8" t="s">
        <v>34</v>
      </c>
      <c r="B11" s="12">
        <v>189.24399999999997</v>
      </c>
      <c r="C11" s="12">
        <v>193.84200000000001</v>
      </c>
      <c r="D11" s="12">
        <v>203.03799999999998</v>
      </c>
      <c r="E11" s="12">
        <v>216.83199999999999</v>
      </c>
      <c r="F11" s="12">
        <v>224.57599999999999</v>
      </c>
      <c r="G11" s="12">
        <v>235.46599999999998</v>
      </c>
      <c r="H11" s="12">
        <v>242.48399999999998</v>
      </c>
      <c r="I11" s="12">
        <v>250.71200000000002</v>
      </c>
      <c r="J11" s="12">
        <v>255.31</v>
      </c>
      <c r="K11" s="12">
        <v>262.32799999999997</v>
      </c>
      <c r="L11" s="12">
        <v>265.71600000000001</v>
      </c>
      <c r="M11" s="12">
        <v>272.49200000000002</v>
      </c>
      <c r="N11" s="12">
        <v>270.798</v>
      </c>
      <c r="O11" s="12">
        <v>274.428</v>
      </c>
      <c r="P11" s="12">
        <v>279.75200000000001</v>
      </c>
      <c r="Q11" s="12">
        <v>285.80200000000002</v>
      </c>
      <c r="R11" s="12">
        <v>289.43200000000002</v>
      </c>
      <c r="S11" s="12">
        <v>293.78800000000001</v>
      </c>
      <c r="T11" s="12">
        <v>297.66000000000003</v>
      </c>
      <c r="U11" s="12">
        <v>298.62799999999999</v>
      </c>
      <c r="V11" s="12">
        <v>302.5</v>
      </c>
      <c r="W11" s="12">
        <v>304.678</v>
      </c>
      <c r="X11" s="12">
        <v>314.358</v>
      </c>
      <c r="Y11" s="12">
        <v>318.714</v>
      </c>
      <c r="Z11" s="12">
        <v>324.27999999999997</v>
      </c>
      <c r="AA11" s="12">
        <v>327.42599999999999</v>
      </c>
      <c r="AB11" s="12">
        <v>330.08799999999997</v>
      </c>
    </row>
    <row r="12" spans="1:28">
      <c r="A12" s="8" t="s">
        <v>35</v>
      </c>
      <c r="B12" s="12">
        <v>84.739901399999994</v>
      </c>
      <c r="C12" s="12">
        <v>85.595859999999988</v>
      </c>
      <c r="D12" s="12">
        <v>80.8880877</v>
      </c>
      <c r="E12" s="12">
        <v>79.176170499999998</v>
      </c>
      <c r="F12" s="12">
        <v>82.600004900000002</v>
      </c>
      <c r="G12" s="12">
        <v>83.8839428</v>
      </c>
      <c r="H12" s="12">
        <v>86.8797979</v>
      </c>
      <c r="I12" s="12">
        <v>87.735756500000008</v>
      </c>
      <c r="J12" s="12">
        <v>90.731611599999994</v>
      </c>
      <c r="K12" s="12">
        <v>96.723321799999994</v>
      </c>
      <c r="L12" s="12">
        <v>99.29119759999999</v>
      </c>
      <c r="M12" s="12">
        <v>105.28290779999999</v>
      </c>
      <c r="N12" s="12">
        <v>110.4186594</v>
      </c>
      <c r="O12" s="12">
        <v>121.5461212</v>
      </c>
      <c r="P12" s="12">
        <v>124.96995559999999</v>
      </c>
      <c r="Q12" s="12">
        <v>134.3855002</v>
      </c>
      <c r="R12" s="12">
        <v>140.8051897</v>
      </c>
      <c r="S12" s="12">
        <v>146.3689206</v>
      </c>
      <c r="T12" s="12">
        <v>150.2207343</v>
      </c>
      <c r="U12" s="12">
        <v>154.50052729999999</v>
      </c>
      <c r="V12" s="12">
        <v>156.64042380000001</v>
      </c>
      <c r="W12" s="12">
        <v>161.7761754</v>
      </c>
      <c r="X12" s="12">
        <v>160.92021679999999</v>
      </c>
      <c r="Y12" s="12">
        <v>168.1958649</v>
      </c>
      <c r="Z12" s="12">
        <v>172.04767860000001</v>
      </c>
      <c r="AA12" s="12">
        <v>179.751306</v>
      </c>
      <c r="AB12" s="12">
        <v>185.31503690000002</v>
      </c>
    </row>
    <row r="13" spans="1:28">
      <c r="A13" s="8" t="s">
        <v>36</v>
      </c>
      <c r="B13" s="12">
        <v>565.734647</v>
      </c>
      <c r="C13" s="12">
        <v>572.33382800000004</v>
      </c>
      <c r="D13" s="12">
        <v>576.23123229999999</v>
      </c>
      <c r="E13" s="12">
        <v>586.3850539</v>
      </c>
      <c r="F13" s="12">
        <v>596.58769150000001</v>
      </c>
      <c r="G13" s="12">
        <v>608.61391839999999</v>
      </c>
      <c r="H13" s="12">
        <v>617.30255709999994</v>
      </c>
      <c r="I13" s="12">
        <v>626.41385009999999</v>
      </c>
      <c r="J13" s="12">
        <v>633.4155553999999</v>
      </c>
      <c r="K13" s="12">
        <v>645.26223919999995</v>
      </c>
      <c r="L13" s="12">
        <v>651.37433480000004</v>
      </c>
      <c r="M13" s="12">
        <v>663.15333899999996</v>
      </c>
      <c r="N13" s="12">
        <v>668.40465340000003</v>
      </c>
      <c r="O13" s="12">
        <v>682.38225980000004</v>
      </c>
      <c r="P13" s="12">
        <v>690.70356779999997</v>
      </c>
      <c r="Q13" s="12">
        <v>704.84002300000009</v>
      </c>
      <c r="R13" s="12">
        <v>715.11585710000008</v>
      </c>
      <c r="S13" s="12">
        <v>724.51681100000008</v>
      </c>
      <c r="T13" s="12">
        <v>732.71136330000002</v>
      </c>
      <c r="U13" s="12">
        <v>739.57333530000005</v>
      </c>
      <c r="V13" s="12">
        <v>745.4644614</v>
      </c>
      <c r="W13" s="12">
        <v>752.39278760000002</v>
      </c>
      <c r="X13" s="12">
        <v>758.84473920000005</v>
      </c>
      <c r="Y13" s="12">
        <v>769.11056150000013</v>
      </c>
      <c r="Z13" s="12">
        <v>775.62208759999999</v>
      </c>
      <c r="AA13" s="12">
        <v>784.4497116</v>
      </c>
      <c r="AB13" s="12">
        <v>791.56574109999997</v>
      </c>
    </row>
    <row r="14" spans="1:28">
      <c r="A14" s="8" t="s">
        <v>37</v>
      </c>
      <c r="B14" s="11"/>
      <c r="C14" s="11">
        <v>1.1664799097941838</v>
      </c>
      <c r="D14" s="11">
        <v>0.68096696531450662</v>
      </c>
      <c r="E14" s="11">
        <v>1.7621088602697759</v>
      </c>
      <c r="F14" s="11">
        <v>1.739921154562702</v>
      </c>
      <c r="G14" s="11">
        <v>2.0158355714249567</v>
      </c>
      <c r="H14" s="11">
        <v>1.4276109101878134</v>
      </c>
      <c r="I14" s="11">
        <v>1.4759849761199129</v>
      </c>
      <c r="J14" s="11">
        <v>1.1177443313046427</v>
      </c>
      <c r="K14" s="11">
        <v>1.8702862124247814</v>
      </c>
      <c r="L14" s="11">
        <v>0.94722660473327902</v>
      </c>
      <c r="M14" s="11">
        <v>1.8083310272911779</v>
      </c>
      <c r="N14" s="11">
        <v>0.79187030980176809</v>
      </c>
      <c r="O14" s="11">
        <v>2.0911892711846898</v>
      </c>
      <c r="P14" s="11">
        <v>1.2194496384532081</v>
      </c>
      <c r="Q14" s="11">
        <v>2.0466747037411372</v>
      </c>
      <c r="R14" s="11">
        <v>1.4578959430060623</v>
      </c>
      <c r="S14" s="11">
        <v>1.3146057113211773</v>
      </c>
      <c r="T14" s="11">
        <v>1.1310368752782385</v>
      </c>
      <c r="U14" s="11">
        <v>0.93651775360695255</v>
      </c>
      <c r="V14" s="11">
        <v>0.79655739584097884</v>
      </c>
      <c r="W14" s="11">
        <v>0.92939724946625268</v>
      </c>
      <c r="X14" s="11">
        <v>0.85752438172362266</v>
      </c>
      <c r="Y14" s="11">
        <v>1.3528224905166584</v>
      </c>
      <c r="Z14" s="11">
        <v>0.8466306960211798</v>
      </c>
      <c r="AA14" s="11">
        <v>1.1381346845491787</v>
      </c>
      <c r="AB14" s="11">
        <v>0.90713647984977697</v>
      </c>
    </row>
    <row r="15" spans="1:28">
      <c r="A15" s="8" t="s">
        <v>38</v>
      </c>
      <c r="C15" s="10">
        <v>1.1664799097941838</v>
      </c>
      <c r="D15" s="10">
        <v>1.8553902179514192</v>
      </c>
      <c r="E15" s="10">
        <v>3.6501930736442958</v>
      </c>
      <c r="F15" s="10">
        <v>5.453624709677718</v>
      </c>
      <c r="G15" s="10">
        <v>7.5793963879323796</v>
      </c>
      <c r="H15" s="10">
        <v>9.1152115878806974</v>
      </c>
      <c r="I15" s="10">
        <v>10.725735717579269</v>
      </c>
      <c r="J15" s="10">
        <v>11.963366351857871</v>
      </c>
      <c r="K15" s="10">
        <v>14.057401755703317</v>
      </c>
      <c r="L15" s="10">
        <v>15.13778380980086</v>
      </c>
      <c r="M15" s="10">
        <v>17.219856078568931</v>
      </c>
      <c r="N15" s="10">
        <v>18.148085316047478</v>
      </c>
      <c r="O15" s="10">
        <v>20.618785400286797</v>
      </c>
      <c r="P15" s="10">
        <v>22.089670742757246</v>
      </c>
      <c r="Q15" s="10">
        <v>24.588449149730103</v>
      </c>
      <c r="R15" s="10">
        <v>26.40481909533819</v>
      </c>
      <c r="S15" s="10">
        <v>28.066544066550708</v>
      </c>
      <c r="T15" s="10">
        <v>29.515023904837847</v>
      </c>
      <c r="U15" s="10">
        <v>30.727955097294945</v>
      </c>
      <c r="V15" s="10">
        <v>31.769278292054118</v>
      </c>
      <c r="W15" s="10">
        <v>32.993938340142009</v>
      </c>
      <c r="X15" s="10">
        <v>34.134393787623203</v>
      </c>
      <c r="Y15" s="10">
        <v>35.948994034300348</v>
      </c>
      <c r="Z15" s="10">
        <v>37.099979948726734</v>
      </c>
      <c r="AA15" s="10">
        <v>38.660362373033166</v>
      </c>
      <c r="AB15" s="10">
        <v>39.918201103210848</v>
      </c>
    </row>
    <row r="16" spans="1:28">
      <c r="A16" s="8" t="s">
        <v>39</v>
      </c>
      <c r="B16" s="10">
        <v>3.9132229854049938</v>
      </c>
      <c r="C16" s="10">
        <v>3.968477520454861</v>
      </c>
      <c r="D16" s="10">
        <v>4.0091228852709939</v>
      </c>
      <c r="E16" s="10">
        <v>4.097729237596087</v>
      </c>
      <c r="F16" s="10">
        <v>4.1848182624859707</v>
      </c>
      <c r="G16" s="10">
        <v>4.282997314567206</v>
      </c>
      <c r="H16" s="10">
        <v>4.3554826578705992</v>
      </c>
      <c r="I16" s="10">
        <v>4.4303971292170594</v>
      </c>
      <c r="J16" s="10">
        <v>4.4897615211227659</v>
      </c>
      <c r="K16" s="10">
        <v>4.5834794658332143</v>
      </c>
      <c r="L16" s="10">
        <v>4.6357863127179568</v>
      </c>
      <c r="M16" s="10">
        <v>4.7276918728167105</v>
      </c>
      <c r="N16" s="10">
        <v>4.772273692703128</v>
      </c>
      <c r="O16" s="10">
        <v>4.879735839530893</v>
      </c>
      <c r="P16" s="10">
        <v>4.9466702556757145</v>
      </c>
      <c r="Q16" s="10">
        <v>5.0551532883884391</v>
      </c>
      <c r="R16" s="10">
        <v>5.1362196157437348</v>
      </c>
      <c r="S16" s="10">
        <v>5.211226433143926</v>
      </c>
      <c r="T16" s="10">
        <v>5.2777595858243904</v>
      </c>
      <c r="U16" s="10">
        <v>5.3356419832623914</v>
      </c>
      <c r="V16" s="10">
        <v>5.3863039118497111</v>
      </c>
      <c r="W16" s="10">
        <v>5.4450194499927633</v>
      </c>
      <c r="X16" s="10">
        <v>5.5016656216921627</v>
      </c>
      <c r="Y16" s="10">
        <v>5.5862184885241151</v>
      </c>
      <c r="Z16" s="10">
        <v>5.6454042332047454</v>
      </c>
      <c r="AA16" s="10">
        <v>5.7221512262017651</v>
      </c>
      <c r="AB16" s="10">
        <v>5.7879916722725948</v>
      </c>
    </row>
    <row r="17" spans="1:28">
      <c r="A17" s="8" t="s">
        <v>40</v>
      </c>
      <c r="B17" s="11">
        <v>67.506772552326979</v>
      </c>
      <c r="C17" s="11">
        <v>68.142444307869908</v>
      </c>
      <c r="D17" s="11">
        <v>68.279661990824039</v>
      </c>
      <c r="E17" s="11">
        <v>69.19330017050423</v>
      </c>
      <c r="F17" s="11">
        <v>70.056550085562733</v>
      </c>
      <c r="G17" s="11">
        <v>70.957782880701188</v>
      </c>
      <c r="H17" s="11">
        <v>71.67124010930165</v>
      </c>
      <c r="I17" s="11">
        <v>72.345009042768609</v>
      </c>
      <c r="J17" s="11">
        <v>72.809975642098053</v>
      </c>
      <c r="K17" s="11">
        <v>73.478648369045928</v>
      </c>
      <c r="L17" s="11">
        <v>73.906104659130008</v>
      </c>
      <c r="M17" s="11">
        <v>74.550097047765902</v>
      </c>
      <c r="N17" s="11">
        <v>75.040397586795137</v>
      </c>
      <c r="O17" s="11">
        <v>75.757541139993165</v>
      </c>
      <c r="P17" s="11">
        <v>76.282291009182188</v>
      </c>
      <c r="Q17" s="11">
        <v>76.946545670264811</v>
      </c>
      <c r="R17" s="11">
        <v>77.382152025558824</v>
      </c>
      <c r="S17" s="11">
        <v>77.766404042762773</v>
      </c>
      <c r="T17" s="11">
        <v>78.18777802486963</v>
      </c>
      <c r="U17" s="11">
        <v>78.472397475577282</v>
      </c>
      <c r="V17" s="11">
        <v>78.668039077093965</v>
      </c>
      <c r="W17" s="11">
        <v>78.878776508888464</v>
      </c>
      <c r="X17" s="11">
        <v>79.078082221749952</v>
      </c>
      <c r="Y17" s="11">
        <v>79.39947719727158</v>
      </c>
      <c r="Z17" s="11">
        <v>79.526284573539002</v>
      </c>
      <c r="AA17" s="11">
        <v>79.775401373224241</v>
      </c>
      <c r="AB17" s="11">
        <v>80.000896200988961</v>
      </c>
    </row>
    <row r="18" spans="1:28">
      <c r="A18" s="8" t="s">
        <v>41</v>
      </c>
      <c r="B18" s="11">
        <v>48.429754630177349</v>
      </c>
      <c r="C18" s="11">
        <v>48.824278127414821</v>
      </c>
      <c r="D18" s="11">
        <v>49.272943184062115</v>
      </c>
      <c r="E18" s="11">
        <v>50.480169733398455</v>
      </c>
      <c r="F18" s="11">
        <v>51.488827087207852</v>
      </c>
      <c r="G18" s="11">
        <v>52.471679195169713</v>
      </c>
      <c r="H18" s="11">
        <v>53.355326996749291</v>
      </c>
      <c r="I18" s="11">
        <v>54.029417843486478</v>
      </c>
      <c r="J18" s="11">
        <v>54.631056760435236</v>
      </c>
      <c r="K18" s="11">
        <v>55.644248181197462</v>
      </c>
      <c r="L18" s="11">
        <v>56.036472132736534</v>
      </c>
      <c r="M18" s="11">
        <v>56.966448871337136</v>
      </c>
      <c r="N18" s="11">
        <v>57.033812894756252</v>
      </c>
      <c r="O18" s="11">
        <v>58.028196881328128</v>
      </c>
      <c r="P18" s="11">
        <v>58.595608082509749</v>
      </c>
      <c r="Q18" s="11">
        <v>59.614591465955961</v>
      </c>
      <c r="R18" s="11">
        <v>60.163284792024498</v>
      </c>
      <c r="S18" s="11">
        <v>60.751788490936747</v>
      </c>
      <c r="T18" s="11">
        <v>61.126489465486912</v>
      </c>
      <c r="U18" s="11">
        <v>61.268910826293272</v>
      </c>
      <c r="V18" s="11">
        <v>61.591188792249511</v>
      </c>
      <c r="W18" s="11">
        <v>61.996098724963375</v>
      </c>
      <c r="X18" s="11">
        <v>62.631812839745649</v>
      </c>
      <c r="Y18" s="11">
        <v>63.308175608767783</v>
      </c>
      <c r="Z18" s="11">
        <v>63.990916005987138</v>
      </c>
      <c r="AA18" s="11">
        <v>64.653896674337176</v>
      </c>
      <c r="AB18" s="11">
        <v>65.111842281573445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"/>
  <sheetViews>
    <sheetView workbookViewId="0">
      <pane xSplit="1" ySplit="4" topLeftCell="B5" activePane="bottomRight" state="frozen"/>
      <selection pane="bottomRight" activeCell="D24" sqref="D24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18">
      <c r="A1" s="14" t="s">
        <v>0</v>
      </c>
    </row>
    <row r="3" spans="1:28" ht="18">
      <c r="A3" s="14" t="s">
        <v>45</v>
      </c>
    </row>
    <row r="5" spans="1:28"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5" t="s">
        <v>19</v>
      </c>
      <c r="T5" s="15" t="s">
        <v>20</v>
      </c>
      <c r="U5" s="15" t="s">
        <v>21</v>
      </c>
      <c r="V5" s="15" t="s">
        <v>22</v>
      </c>
      <c r="W5" s="15" t="s">
        <v>23</v>
      </c>
      <c r="X5" s="15" t="s">
        <v>24</v>
      </c>
      <c r="Y5" s="15" t="s">
        <v>25</v>
      </c>
      <c r="Z5" s="15" t="s">
        <v>26</v>
      </c>
      <c r="AA5" s="15" t="s">
        <v>27</v>
      </c>
      <c r="AB5" s="15" t="s">
        <v>28</v>
      </c>
    </row>
    <row r="6" spans="1:28">
      <c r="A6" t="s">
        <v>29</v>
      </c>
      <c r="B6" s="2">
        <v>280.54399999999998</v>
      </c>
      <c r="C6" s="2">
        <v>279.05700000000002</v>
      </c>
      <c r="D6" s="2">
        <v>277.43499999999995</v>
      </c>
      <c r="E6" s="2">
        <v>276.89100000000002</v>
      </c>
      <c r="F6" s="2">
        <v>275.03899999999999</v>
      </c>
      <c r="G6" s="2">
        <v>272.52999999999997</v>
      </c>
      <c r="H6" s="2">
        <v>269.75599999999997</v>
      </c>
      <c r="I6" s="2">
        <v>268.53800000000001</v>
      </c>
      <c r="J6" s="2">
        <v>267.12200000000001</v>
      </c>
      <c r="K6" s="2">
        <v>265.74699999999996</v>
      </c>
      <c r="L6" s="2">
        <v>263.327</v>
      </c>
      <c r="M6" s="2">
        <v>262.11400000000003</v>
      </c>
      <c r="N6" s="2">
        <v>261.91300000000001</v>
      </c>
      <c r="O6" s="2">
        <v>260.79599999999999</v>
      </c>
      <c r="P6" s="2">
        <v>260.64099999999996</v>
      </c>
      <c r="Q6" s="2">
        <v>261.07799999999997</v>
      </c>
      <c r="R6" s="2">
        <v>261.82499999999999</v>
      </c>
      <c r="S6" s="2">
        <v>262.28899999999999</v>
      </c>
      <c r="T6" s="2">
        <v>261.48399999999998</v>
      </c>
      <c r="U6" s="2">
        <v>262.64499999999998</v>
      </c>
      <c r="V6" s="2">
        <v>264.25299999999999</v>
      </c>
      <c r="W6" s="2">
        <v>265.41899999999998</v>
      </c>
      <c r="X6" s="2">
        <v>266.21600000000001</v>
      </c>
      <c r="Y6" s="2">
        <v>266.851</v>
      </c>
      <c r="Z6" s="2">
        <v>267.24700000000001</v>
      </c>
      <c r="AA6" s="2">
        <v>267.49599999999998</v>
      </c>
      <c r="AB6" s="2">
        <v>267.45400000000001</v>
      </c>
    </row>
    <row r="7" spans="1:28">
      <c r="A7" t="s">
        <v>30</v>
      </c>
      <c r="B7" s="2">
        <v>94.056388800000008</v>
      </c>
      <c r="C7" s="2">
        <v>93.937166399999995</v>
      </c>
      <c r="D7" s="2">
        <v>93.585039599999988</v>
      </c>
      <c r="E7" s="2">
        <v>92.862073199999998</v>
      </c>
      <c r="F7" s="2">
        <v>92.618601600000005</v>
      </c>
      <c r="G7" s="2">
        <v>92.273777999999993</v>
      </c>
      <c r="H7" s="2">
        <v>92.186518800000016</v>
      </c>
      <c r="I7" s="2">
        <v>91.583181600000003</v>
      </c>
      <c r="J7" s="2">
        <v>91.346204400000005</v>
      </c>
      <c r="K7" s="2">
        <v>91.057606800000002</v>
      </c>
      <c r="L7" s="2">
        <v>91.018040400000004</v>
      </c>
      <c r="M7" s="2">
        <v>90.585148799999985</v>
      </c>
      <c r="N7" s="2">
        <v>89.904988800000012</v>
      </c>
      <c r="O7" s="2">
        <v>89.507188800000009</v>
      </c>
      <c r="P7" s="2">
        <v>88.978374000000002</v>
      </c>
      <c r="Q7" s="2">
        <v>88.417721999999998</v>
      </c>
      <c r="R7" s="2">
        <v>87.824148000000008</v>
      </c>
      <c r="S7" s="2">
        <v>87.244255199999998</v>
      </c>
      <c r="T7" s="2">
        <v>87.063920400000001</v>
      </c>
      <c r="U7" s="2">
        <v>86.593506000000005</v>
      </c>
      <c r="V7" s="2">
        <v>86.016596399999997</v>
      </c>
      <c r="W7" s="2">
        <v>85.442394000000007</v>
      </c>
      <c r="X7" s="2">
        <v>84.978885600000012</v>
      </c>
      <c r="Y7" s="2">
        <v>84.515783999999996</v>
      </c>
      <c r="Z7" s="2">
        <v>84.01894200000001</v>
      </c>
      <c r="AA7" s="2">
        <v>83.525620800000013</v>
      </c>
      <c r="AB7" s="2">
        <v>82.994631600000005</v>
      </c>
    </row>
    <row r="8" spans="1:28">
      <c r="A8" t="s">
        <v>31</v>
      </c>
      <c r="B8" s="2">
        <v>179.5989792</v>
      </c>
      <c r="C8" s="2">
        <v>180.65553919999999</v>
      </c>
      <c r="D8" s="2">
        <v>181.97305040000001</v>
      </c>
      <c r="E8" s="2">
        <v>182.64880479999999</v>
      </c>
      <c r="F8" s="2">
        <v>181.7509192</v>
      </c>
      <c r="G8" s="2">
        <v>181.36878560000002</v>
      </c>
      <c r="H8" s="2">
        <v>180.68955840000001</v>
      </c>
      <c r="I8" s="2">
        <v>181.07512960000003</v>
      </c>
      <c r="J8" s="2">
        <v>181.22545200000002</v>
      </c>
      <c r="K8" s="2">
        <v>181.23879679999999</v>
      </c>
      <c r="L8" s="2">
        <v>181.54017999999999</v>
      </c>
      <c r="M8" s="2">
        <v>182.0476936</v>
      </c>
      <c r="N8" s="2">
        <v>183.01845359999999</v>
      </c>
      <c r="O8" s="2">
        <v>183.70041520000001</v>
      </c>
      <c r="P8" s="2">
        <v>184.72083279999998</v>
      </c>
      <c r="Q8" s="2">
        <v>185.54028319999998</v>
      </c>
      <c r="R8" s="2">
        <v>186.1977</v>
      </c>
      <c r="S8" s="2">
        <v>186.70456719999999</v>
      </c>
      <c r="T8" s="2">
        <v>187.1712296</v>
      </c>
      <c r="U8" s="2">
        <v>186.94653440000002</v>
      </c>
      <c r="V8" s="2">
        <v>186.48543280000001</v>
      </c>
      <c r="W8" s="2">
        <v>186.45572479999998</v>
      </c>
      <c r="X8" s="2">
        <v>186.410584</v>
      </c>
      <c r="Y8" s="2">
        <v>186.15798480000001</v>
      </c>
      <c r="Z8" s="2">
        <v>186.03533920000001</v>
      </c>
      <c r="AA8" s="2">
        <v>185.30278959999998</v>
      </c>
      <c r="AB8" s="2">
        <v>184.86530240000002</v>
      </c>
    </row>
    <row r="9" spans="1:28">
      <c r="A9" t="s">
        <v>32</v>
      </c>
      <c r="B9" s="2">
        <v>178.27147800000003</v>
      </c>
      <c r="C9" s="2">
        <v>179.83673400000001</v>
      </c>
      <c r="D9" s="2">
        <v>180.67526400000003</v>
      </c>
      <c r="E9" s="2">
        <v>179.11000800000002</v>
      </c>
      <c r="F9" s="2">
        <v>182.659785</v>
      </c>
      <c r="G9" s="2">
        <v>186.32136600000001</v>
      </c>
      <c r="H9" s="2">
        <v>190.31835900000002</v>
      </c>
      <c r="I9" s="2">
        <v>192.61034100000001</v>
      </c>
      <c r="J9" s="2">
        <v>195.20978400000001</v>
      </c>
      <c r="K9" s="2">
        <v>197.69742300000001</v>
      </c>
      <c r="L9" s="2">
        <v>198.08873700000001</v>
      </c>
      <c r="M9" s="2">
        <v>199.51423800000001</v>
      </c>
      <c r="N9" s="2">
        <v>200.939739</v>
      </c>
      <c r="O9" s="2">
        <v>201.61056300000001</v>
      </c>
      <c r="P9" s="2">
        <v>199.486287</v>
      </c>
      <c r="Q9" s="2">
        <v>197.50176600000003</v>
      </c>
      <c r="R9" s="2">
        <v>195.29363700000002</v>
      </c>
      <c r="S9" s="2">
        <v>194.76256799999999</v>
      </c>
      <c r="T9" s="2">
        <v>193.89608699999999</v>
      </c>
      <c r="U9" s="2">
        <v>193.78428299999999</v>
      </c>
      <c r="V9" s="2">
        <v>194.73461699999999</v>
      </c>
      <c r="W9" s="2">
        <v>195.18183300000001</v>
      </c>
      <c r="X9" s="2">
        <v>196.29987300000002</v>
      </c>
      <c r="Y9" s="2">
        <v>197.473815</v>
      </c>
      <c r="Z9" s="2">
        <v>199.17882600000002</v>
      </c>
      <c r="AA9" s="2">
        <v>201.442857</v>
      </c>
      <c r="AB9" s="2">
        <v>203.399427</v>
      </c>
    </row>
    <row r="10" spans="1:28">
      <c r="A10" t="s">
        <v>33</v>
      </c>
      <c r="B10" s="2">
        <v>348.22230000000002</v>
      </c>
      <c r="C10" s="2">
        <v>351.00029999999998</v>
      </c>
      <c r="D10" s="2">
        <v>353.98665</v>
      </c>
      <c r="E10" s="2">
        <v>363.70965000000001</v>
      </c>
      <c r="F10" s="2">
        <v>367.45995000000005</v>
      </c>
      <c r="G10" s="2">
        <v>372.59925000000004</v>
      </c>
      <c r="H10" s="2">
        <v>376.55790000000002</v>
      </c>
      <c r="I10" s="2">
        <v>381.69720000000001</v>
      </c>
      <c r="J10" s="2">
        <v>385.51695000000001</v>
      </c>
      <c r="K10" s="2">
        <v>385.23915</v>
      </c>
      <c r="L10" s="2">
        <v>391.97579999999999</v>
      </c>
      <c r="M10" s="2">
        <v>396.14279999999997</v>
      </c>
      <c r="N10" s="2">
        <v>398.64300000000003</v>
      </c>
      <c r="O10" s="2">
        <v>396.55950000000007</v>
      </c>
      <c r="P10" s="2">
        <v>404.96294999999998</v>
      </c>
      <c r="Q10" s="2">
        <v>413.99145000000004</v>
      </c>
      <c r="R10" s="2">
        <v>423.57555000000002</v>
      </c>
      <c r="S10" s="2">
        <v>429.40935000000007</v>
      </c>
      <c r="T10" s="2">
        <v>435.79874999999998</v>
      </c>
      <c r="U10" s="2">
        <v>442.11870000000005</v>
      </c>
      <c r="V10" s="2">
        <v>443.71605000000005</v>
      </c>
      <c r="W10" s="2">
        <v>447.74414999999999</v>
      </c>
      <c r="X10" s="2">
        <v>451.35554999999999</v>
      </c>
      <c r="Y10" s="2">
        <v>453.36959999999999</v>
      </c>
      <c r="Z10" s="2">
        <v>449.3415</v>
      </c>
      <c r="AA10" s="2">
        <v>445.73009999999999</v>
      </c>
      <c r="AB10" s="2">
        <v>441.56310000000008</v>
      </c>
    </row>
    <row r="11" spans="1:28">
      <c r="A11" t="s">
        <v>34</v>
      </c>
      <c r="B11" s="2">
        <v>508.44199999999995</v>
      </c>
      <c r="C11" s="2">
        <v>552.24400000000003</v>
      </c>
      <c r="D11" s="2">
        <v>584.18799999999999</v>
      </c>
      <c r="E11" s="2">
        <v>626.05399999999997</v>
      </c>
      <c r="F11" s="2">
        <v>662.35399999999993</v>
      </c>
      <c r="G11" s="2">
        <v>696.47599999999989</v>
      </c>
      <c r="H11" s="2">
        <v>728.66199999999992</v>
      </c>
      <c r="I11" s="2">
        <v>758.91199999999992</v>
      </c>
      <c r="J11" s="2">
        <v>788.92</v>
      </c>
      <c r="K11" s="2">
        <v>827.88199999999995</v>
      </c>
      <c r="L11" s="2">
        <v>845.30599999999993</v>
      </c>
      <c r="M11" s="2">
        <v>856.68</v>
      </c>
      <c r="N11" s="2">
        <v>867.81200000000001</v>
      </c>
      <c r="O11" s="2">
        <v>900.96599999999989</v>
      </c>
      <c r="P11" s="2">
        <v>916.21199999999999</v>
      </c>
      <c r="Q11" s="2">
        <v>933.63599999999997</v>
      </c>
      <c r="R11" s="2">
        <v>947.91399999999999</v>
      </c>
      <c r="S11" s="2">
        <v>965.33800000000008</v>
      </c>
      <c r="T11" s="2">
        <v>978.89</v>
      </c>
      <c r="U11" s="2">
        <v>984.21399999999994</v>
      </c>
      <c r="V11" s="2">
        <v>1006.2359999999999</v>
      </c>
      <c r="W11" s="2">
        <v>1020.5139999999999</v>
      </c>
      <c r="X11" s="2">
        <v>1029.952</v>
      </c>
      <c r="Y11" s="2">
        <v>1032.614</v>
      </c>
      <c r="Z11" s="2">
        <v>1061.896</v>
      </c>
      <c r="AA11" s="2">
        <v>1091.904</v>
      </c>
      <c r="AB11" s="2">
        <v>1123.606</v>
      </c>
    </row>
    <row r="12" spans="1:28">
      <c r="A12" t="s">
        <v>35</v>
      </c>
      <c r="B12" s="2">
        <v>222.97721529999998</v>
      </c>
      <c r="C12" s="2">
        <v>210.99379489999998</v>
      </c>
      <c r="D12" s="2">
        <v>214.84560860000002</v>
      </c>
      <c r="E12" s="2">
        <v>215.27358790000002</v>
      </c>
      <c r="F12" s="2">
        <v>215.7015672</v>
      </c>
      <c r="G12" s="2">
        <v>213.56167070000001</v>
      </c>
      <c r="H12" s="2">
        <v>218.6974223</v>
      </c>
      <c r="I12" s="2">
        <v>227.68498760000003</v>
      </c>
      <c r="J12" s="2">
        <v>232.82073919999999</v>
      </c>
      <c r="K12" s="2">
        <v>242.23628380000002</v>
      </c>
      <c r="L12" s="2">
        <v>265.77514530000002</v>
      </c>
      <c r="M12" s="2">
        <v>296.16167560000002</v>
      </c>
      <c r="N12" s="2">
        <v>322.69639219999999</v>
      </c>
      <c r="O12" s="2">
        <v>352.65494319999999</v>
      </c>
      <c r="P12" s="2">
        <v>375.33784610000004</v>
      </c>
      <c r="Q12" s="2">
        <v>392.45701809999997</v>
      </c>
      <c r="R12" s="2">
        <v>411.71608659999998</v>
      </c>
      <c r="S12" s="2">
        <v>430.54717580000005</v>
      </c>
      <c r="T12" s="2">
        <v>447.23836849999998</v>
      </c>
      <c r="U12" s="2">
        <v>474.62904370000001</v>
      </c>
      <c r="V12" s="2">
        <v>487.04044340000002</v>
      </c>
      <c r="W12" s="2">
        <v>499.87982239999997</v>
      </c>
      <c r="X12" s="2">
        <v>511.00728420000002</v>
      </c>
      <c r="Y12" s="2">
        <v>546.95754540000007</v>
      </c>
      <c r="Z12" s="2">
        <v>560.22490370000003</v>
      </c>
      <c r="AA12" s="2">
        <v>574.77619989999994</v>
      </c>
      <c r="AB12" s="2">
        <v>588.04355820000001</v>
      </c>
    </row>
    <row r="13" spans="1:28">
      <c r="A13" t="s">
        <v>36</v>
      </c>
      <c r="B13" s="2">
        <v>1812.1123613</v>
      </c>
      <c r="C13" s="2">
        <v>1847.7245345000001</v>
      </c>
      <c r="D13" s="2">
        <v>1886.6886125999999</v>
      </c>
      <c r="E13" s="2">
        <v>1936.5491239</v>
      </c>
      <c r="F13" s="2">
        <v>1977.5838229999997</v>
      </c>
      <c r="G13" s="2">
        <v>2015.1308502999998</v>
      </c>
      <c r="H13" s="2">
        <v>2056.8677585</v>
      </c>
      <c r="I13" s="2">
        <v>2102.1008398000004</v>
      </c>
      <c r="J13" s="2">
        <v>2142.1611296000001</v>
      </c>
      <c r="K13" s="2">
        <v>2191.0982604000001</v>
      </c>
      <c r="L13" s="2">
        <v>2237.0309026999998</v>
      </c>
      <c r="M13" s="2">
        <v>2283.2455559999999</v>
      </c>
      <c r="N13" s="2">
        <v>2324.9275736</v>
      </c>
      <c r="O13" s="2">
        <v>2385.7946102000001</v>
      </c>
      <c r="P13" s="2">
        <v>2430.3392899</v>
      </c>
      <c r="Q13" s="2">
        <v>2472.6222392999998</v>
      </c>
      <c r="R13" s="2">
        <v>2514.3461216000001</v>
      </c>
      <c r="S13" s="2">
        <v>2556.2949162</v>
      </c>
      <c r="T13" s="2">
        <v>2591.5423554999998</v>
      </c>
      <c r="U13" s="2">
        <v>2630.9310670999994</v>
      </c>
      <c r="V13" s="2">
        <v>2668.4821395999998</v>
      </c>
      <c r="W13" s="2">
        <v>2700.6369242000001</v>
      </c>
      <c r="X13" s="2">
        <v>2726.2201768</v>
      </c>
      <c r="Y13" s="2">
        <v>2767.9397291999999</v>
      </c>
      <c r="Z13" s="2">
        <v>2807.9425109000003</v>
      </c>
      <c r="AA13" s="2">
        <v>2850.1775672999997</v>
      </c>
      <c r="AB13" s="2">
        <v>2891.9260192000002</v>
      </c>
    </row>
    <row r="14" spans="1:28">
      <c r="A14" t="s">
        <v>37</v>
      </c>
      <c r="B14" s="16"/>
      <c r="C14" s="16">
        <v>1.9652298588401083</v>
      </c>
      <c r="D14" s="16">
        <v>2.1087601194051158</v>
      </c>
      <c r="E14" s="16">
        <v>2.6427525436372106</v>
      </c>
      <c r="F14" s="16">
        <v>2.1189598855803995</v>
      </c>
      <c r="G14" s="16">
        <v>1.8986313936893529</v>
      </c>
      <c r="H14" s="16">
        <v>2.0711760823763239</v>
      </c>
      <c r="I14" s="16">
        <v>2.199124426598392</v>
      </c>
      <c r="J14" s="16">
        <v>1.90572635915084</v>
      </c>
      <c r="K14" s="16">
        <v>2.2844747822092111</v>
      </c>
      <c r="L14" s="16">
        <v>2.0963296411733925</v>
      </c>
      <c r="M14" s="16">
        <v>2.0658924847314766</v>
      </c>
      <c r="N14" s="16">
        <v>1.825560001221354</v>
      </c>
      <c r="O14" s="16">
        <v>2.6180186123282736</v>
      </c>
      <c r="P14" s="16">
        <v>1.8670794002785429</v>
      </c>
      <c r="Q14" s="16">
        <v>1.7397961500980208</v>
      </c>
      <c r="R14" s="16">
        <v>1.6874345638746777</v>
      </c>
      <c r="S14" s="16">
        <v>1.6683778832051126</v>
      </c>
      <c r="T14" s="16">
        <v>1.378848703122096</v>
      </c>
      <c r="U14" s="16">
        <v>1.5198945722961241</v>
      </c>
      <c r="V14" s="16">
        <v>1.4272921464792254</v>
      </c>
      <c r="W14" s="16">
        <v>1.2049840665158154</v>
      </c>
      <c r="X14" s="16">
        <v>0.94730440699941021</v>
      </c>
      <c r="Y14" s="16">
        <v>1.5303075208316346</v>
      </c>
      <c r="Z14" s="16">
        <v>1.4452186685279531</v>
      </c>
      <c r="AA14" s="16">
        <v>1.5041282446506441</v>
      </c>
      <c r="AB14" s="16">
        <v>1.4647667001164817</v>
      </c>
    </row>
    <row r="15" spans="1:28">
      <c r="A15" t="s">
        <v>38</v>
      </c>
      <c r="B15" s="16"/>
      <c r="C15" s="16">
        <v>1.9652298588401083</v>
      </c>
      <c r="D15" s="16">
        <v>4.1154319617630861</v>
      </c>
      <c r="E15" s="16">
        <v>6.8669451882514494</v>
      </c>
      <c r="F15" s="16">
        <v>9.1314128877356904</v>
      </c>
      <c r="G15" s="16">
        <v>11.203416153198988</v>
      </c>
      <c r="H15" s="16">
        <v>13.506634711349458</v>
      </c>
      <c r="I15" s="16">
        <v>16.002786841096551</v>
      </c>
      <c r="J15" s="16">
        <v>18.213482527276884</v>
      </c>
      <c r="K15" s="16">
        <v>20.914039724783819</v>
      </c>
      <c r="L15" s="16">
        <v>23.448796579874635</v>
      </c>
      <c r="M15" s="16">
        <v>25.999115990909711</v>
      </c>
      <c r="N15" s="16">
        <v>28.299305454332259</v>
      </c>
      <c r="O15" s="16">
        <v>31.658205150614581</v>
      </c>
      <c r="P15" s="16">
        <v>34.116368377758171</v>
      </c>
      <c r="Q15" s="16">
        <v>36.449719791445688</v>
      </c>
      <c r="R15" s="16">
        <v>38.752219525516693</v>
      </c>
      <c r="S15" s="16">
        <v>41.067130868536609</v>
      </c>
      <c r="T15" s="16">
        <v>43.012233173048983</v>
      </c>
      <c r="U15" s="16">
        <v>45.18586834276563</v>
      </c>
      <c r="V15" s="16">
        <v>47.258094839419591</v>
      </c>
      <c r="W15" s="16">
        <v>49.032531418889342</v>
      </c>
      <c r="X15" s="16">
        <v>50.444323156883264</v>
      </c>
      <c r="Y15" s="16">
        <v>52.746583948817303</v>
      </c>
      <c r="Z15" s="16">
        <v>54.954106095584322</v>
      </c>
      <c r="AA15" s="16">
        <v>57.284814571613936</v>
      </c>
      <c r="AB15" s="16">
        <v>59.588670159798887</v>
      </c>
    </row>
    <row r="16" spans="1:28">
      <c r="A16" t="s">
        <v>39</v>
      </c>
      <c r="B16" s="16">
        <v>3.0971514831906202</v>
      </c>
      <c r="C16" s="16">
        <v>3.1465090926894064</v>
      </c>
      <c r="D16" s="16">
        <v>3.2029889525329351</v>
      </c>
      <c r="E16" s="16">
        <v>3.280340685864318</v>
      </c>
      <c r="F16" s="16">
        <v>3.3404567878920961</v>
      </c>
      <c r="G16" s="16">
        <v>3.3924190675241155</v>
      </c>
      <c r="H16" s="16">
        <v>3.4495576810840727</v>
      </c>
      <c r="I16" s="16">
        <v>3.5124581679950544</v>
      </c>
      <c r="J16" s="16">
        <v>3.5667612341197823</v>
      </c>
      <c r="K16" s="16">
        <v>3.6360137740827403</v>
      </c>
      <c r="L16" s="16">
        <v>3.7002628402474524</v>
      </c>
      <c r="M16" s="16">
        <v>3.7649982784776728</v>
      </c>
      <c r="N16" s="16">
        <v>3.8222595166540621</v>
      </c>
      <c r="O16" s="16">
        <v>3.9114593166653009</v>
      </c>
      <c r="P16" s="16">
        <v>3.9742596969845634</v>
      </c>
      <c r="Q16" s="16">
        <v>4.0338389143024944</v>
      </c>
      <c r="R16" s="16">
        <v>4.0930264066417061</v>
      </c>
      <c r="S16" s="16">
        <v>4.1532679916814246</v>
      </c>
      <c r="T16" s="16">
        <v>4.2031599907553074</v>
      </c>
      <c r="U16" s="16">
        <v>4.2603411391974602</v>
      </c>
      <c r="V16" s="16">
        <v>4.3151392943078903</v>
      </c>
      <c r="W16" s="16">
        <v>4.3617755090768133</v>
      </c>
      <c r="X16" s="16">
        <v>4.3984062740795711</v>
      </c>
      <c r="Y16" s="16">
        <v>4.4616124199293985</v>
      </c>
      <c r="Z16" s="16">
        <v>4.522666158071063</v>
      </c>
      <c r="AA16" s="16">
        <v>4.5879586744040042</v>
      </c>
      <c r="AB16" s="16">
        <v>4.6530643420057611</v>
      </c>
    </row>
    <row r="17" spans="1:28">
      <c r="A17" t="s">
        <v>40</v>
      </c>
      <c r="B17" s="16">
        <v>59.579170605374081</v>
      </c>
      <c r="C17" s="16">
        <v>60.303258093691781</v>
      </c>
      <c r="D17" s="16">
        <v>61.113437103489524</v>
      </c>
      <c r="E17" s="16">
        <v>62.226009298085124</v>
      </c>
      <c r="F17" s="16">
        <v>62.981680104489818</v>
      </c>
      <c r="G17" s="16">
        <v>63.650304421127245</v>
      </c>
      <c r="H17" s="16">
        <v>64.365699585153948</v>
      </c>
      <c r="I17" s="16">
        <v>65.091748297392968</v>
      </c>
      <c r="J17" s="16">
        <v>65.693363106760017</v>
      </c>
      <c r="K17" s="16">
        <v>66.421367772630816</v>
      </c>
      <c r="L17" s="16">
        <v>67.189815906694676</v>
      </c>
      <c r="M17" s="16">
        <v>67.841344157202869</v>
      </c>
      <c r="N17" s="16">
        <v>68.352726779325067</v>
      </c>
      <c r="O17" s="16">
        <v>69.16691135712081</v>
      </c>
      <c r="P17" s="16">
        <v>69.805594764087672</v>
      </c>
      <c r="Q17" s="16">
        <v>70.374052309446924</v>
      </c>
      <c r="R17" s="16">
        <v>70.921247527578259</v>
      </c>
      <c r="S17" s="16">
        <v>71.403910176113357</v>
      </c>
      <c r="T17" s="16">
        <v>71.846293175508166</v>
      </c>
      <c r="U17" s="16">
        <v>72.254334880593277</v>
      </c>
      <c r="V17" s="16">
        <v>72.587800557299261</v>
      </c>
      <c r="W17" s="16">
        <v>72.876807495439778</v>
      </c>
      <c r="X17" s="16">
        <v>73.079747965865025</v>
      </c>
      <c r="Y17" s="16">
        <v>73.446004764979776</v>
      </c>
      <c r="Z17" s="16">
        <v>73.771538970577282</v>
      </c>
      <c r="AA17" s="16">
        <v>74.115041958635089</v>
      </c>
      <c r="AB17" s="16">
        <v>74.456007653876568</v>
      </c>
    </row>
    <row r="18" spans="1:28">
      <c r="A18" t="s">
        <v>41</v>
      </c>
      <c r="B18" s="16">
        <v>40.362795978902966</v>
      </c>
      <c r="C18" s="16">
        <v>41.306903742907458</v>
      </c>
      <c r="D18" s="16">
        <v>42.351112062889442</v>
      </c>
      <c r="E18" s="16">
        <v>43.44468092839584</v>
      </c>
      <c r="F18" s="16">
        <v>44.400422221698165</v>
      </c>
      <c r="G18" s="16">
        <v>45.160227216238553</v>
      </c>
      <c r="H18" s="16">
        <v>46.058353454423106</v>
      </c>
      <c r="I18" s="16">
        <v>46.933856307952738</v>
      </c>
      <c r="J18" s="16">
        <v>47.696726687911976</v>
      </c>
      <c r="K18" s="16">
        <v>48.839356186821234</v>
      </c>
      <c r="L18" s="16">
        <v>49.667670838117296</v>
      </c>
      <c r="M18" s="16">
        <v>50.491357470094201</v>
      </c>
      <c r="N18" s="16">
        <v>51.206257163382283</v>
      </c>
      <c r="O18" s="16">
        <v>52.545216501051172</v>
      </c>
      <c r="P18" s="16">
        <v>53.142779342268</v>
      </c>
      <c r="Q18" s="16">
        <v>53.631039833865486</v>
      </c>
      <c r="R18" s="16">
        <v>54.074897442314011</v>
      </c>
      <c r="S18" s="16">
        <v>54.605795558010982</v>
      </c>
      <c r="T18" s="16">
        <v>55.030100722581075</v>
      </c>
      <c r="U18" s="16">
        <v>55.449687068693947</v>
      </c>
      <c r="V18" s="16">
        <v>55.95976908520133</v>
      </c>
      <c r="W18" s="16">
        <v>56.297601827775516</v>
      </c>
      <c r="X18" s="16">
        <v>56.523654887212992</v>
      </c>
      <c r="Y18" s="16">
        <v>57.066688581999351</v>
      </c>
      <c r="Z18" s="16">
        <v>57.769021174870083</v>
      </c>
      <c r="AA18" s="16">
        <v>58.476363684205893</v>
      </c>
      <c r="AB18" s="16">
        <v>59.187183449232819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18"/>
  <sheetViews>
    <sheetView workbookViewId="0">
      <pane xSplit="1" ySplit="3" topLeftCell="B4" activePane="bottomRight" state="frozen"/>
      <selection pane="bottomRight" activeCell="K28" sqref="K28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5.6" customHeight="1">
      <c r="A2" s="6"/>
    </row>
    <row r="3" spans="1:28" ht="18">
      <c r="A3" s="6" t="s">
        <v>46</v>
      </c>
    </row>
    <row r="4" spans="1:28" ht="14.45" customHeight="1"/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148.38800000000001</v>
      </c>
      <c r="C6" s="12">
        <v>146.88199999999998</v>
      </c>
      <c r="D6" s="12">
        <v>145.97399999999999</v>
      </c>
      <c r="E6" s="12">
        <v>145.01799999999997</v>
      </c>
      <c r="F6" s="12">
        <v>143.83600000000001</v>
      </c>
      <c r="G6" s="12">
        <v>143.27099999999999</v>
      </c>
      <c r="H6" s="12">
        <v>140.827</v>
      </c>
      <c r="I6" s="12">
        <v>139.16899999999998</v>
      </c>
      <c r="J6" s="12">
        <v>138.49199999999999</v>
      </c>
      <c r="K6" s="12">
        <v>136.49099999999999</v>
      </c>
      <c r="L6" s="12">
        <v>135.07799999999997</v>
      </c>
      <c r="M6" s="12">
        <v>133.53800000000001</v>
      </c>
      <c r="N6" s="12">
        <v>132.11799999999999</v>
      </c>
      <c r="O6" s="12">
        <v>130.09899999999999</v>
      </c>
      <c r="P6" s="12">
        <v>128.61199999999999</v>
      </c>
      <c r="Q6" s="12">
        <v>128.08699999999999</v>
      </c>
      <c r="R6" s="12">
        <v>128.70099999999999</v>
      </c>
      <c r="S6" s="12">
        <v>129.011</v>
      </c>
      <c r="T6" s="12">
        <v>128.51900000000001</v>
      </c>
      <c r="U6" s="12">
        <v>129.43299999999999</v>
      </c>
      <c r="V6" s="12">
        <v>130.27500000000001</v>
      </c>
      <c r="W6" s="12">
        <v>131.44200000000001</v>
      </c>
      <c r="X6" s="12">
        <v>132.64299999999997</v>
      </c>
      <c r="Y6" s="12">
        <v>133.53099999999998</v>
      </c>
      <c r="Z6" s="12">
        <v>134.245</v>
      </c>
      <c r="AA6" s="12">
        <v>134.857</v>
      </c>
      <c r="AB6" s="12">
        <v>135.202</v>
      </c>
    </row>
    <row r="7" spans="1:28">
      <c r="A7" s="9" t="s">
        <v>30</v>
      </c>
      <c r="B7" s="12">
        <v>38.482891199999997</v>
      </c>
      <c r="C7" s="12">
        <v>38.434108800000004</v>
      </c>
      <c r="D7" s="12">
        <v>38.397254399999994</v>
      </c>
      <c r="E7" s="12">
        <v>38.318804400000005</v>
      </c>
      <c r="F7" s="12">
        <v>38.442235199999999</v>
      </c>
      <c r="G7" s="12">
        <v>38.292517200000006</v>
      </c>
      <c r="H7" s="12">
        <v>38.491957200000002</v>
      </c>
      <c r="I7" s="12">
        <v>38.657119199999997</v>
      </c>
      <c r="J7" s="12">
        <v>38.750199600000002</v>
      </c>
      <c r="K7" s="12">
        <v>39.014132400000001</v>
      </c>
      <c r="L7" s="12">
        <v>38.989879200000004</v>
      </c>
      <c r="M7" s="12">
        <v>39.127538399999992</v>
      </c>
      <c r="N7" s="12">
        <v>39.145016400000003</v>
      </c>
      <c r="O7" s="12">
        <v>39.268040400000004</v>
      </c>
      <c r="P7" s="12">
        <v>39.297984</v>
      </c>
      <c r="Q7" s="12">
        <v>39.218047200000001</v>
      </c>
      <c r="R7" s="12">
        <v>38.804672400000001</v>
      </c>
      <c r="S7" s="12">
        <v>38.507275200000002</v>
      </c>
      <c r="T7" s="12">
        <v>38.479636799999994</v>
      </c>
      <c r="U7" s="12">
        <v>38.220314400000007</v>
      </c>
      <c r="V7" s="12">
        <v>37.940259600000005</v>
      </c>
      <c r="W7" s="12">
        <v>37.571458800000002</v>
      </c>
      <c r="X7" s="12">
        <v>37.303462800000005</v>
      </c>
      <c r="Y7" s="12">
        <v>36.969482400000004</v>
      </c>
      <c r="Z7" s="12">
        <v>36.658805999999998</v>
      </c>
      <c r="AA7" s="12">
        <v>36.433350000000004</v>
      </c>
      <c r="AB7" s="12">
        <v>36.123346800000007</v>
      </c>
    </row>
    <row r="8" spans="1:28">
      <c r="A8" s="9" t="s">
        <v>31</v>
      </c>
      <c r="B8" s="12">
        <v>85.000322400000002</v>
      </c>
      <c r="C8" s="12">
        <v>86.113507200000001</v>
      </c>
      <c r="D8" s="12">
        <v>86.630359999999996</v>
      </c>
      <c r="E8" s="12">
        <v>87.900472000000008</v>
      </c>
      <c r="F8" s="12">
        <v>88.130500799999993</v>
      </c>
      <c r="G8" s="12">
        <v>88.535851199999996</v>
      </c>
      <c r="H8" s="12">
        <v>89.311794399999997</v>
      </c>
      <c r="I8" s="12">
        <v>89.305587200000005</v>
      </c>
      <c r="J8" s="12">
        <v>89.758507199999997</v>
      </c>
      <c r="K8" s="12">
        <v>89.383035199999995</v>
      </c>
      <c r="L8" s="12">
        <v>89.844250399999993</v>
      </c>
      <c r="M8" s="12">
        <v>89.9774496</v>
      </c>
      <c r="N8" s="12">
        <v>90.327219200000002</v>
      </c>
      <c r="O8" s="12">
        <v>90.738890400000003</v>
      </c>
      <c r="P8" s="12">
        <v>91.113375200000007</v>
      </c>
      <c r="Q8" s="12">
        <v>91.455020000000005</v>
      </c>
      <c r="R8" s="12">
        <v>91.532411199999999</v>
      </c>
      <c r="S8" s="12">
        <v>91.713996800000004</v>
      </c>
      <c r="T8" s="12">
        <v>91.781118399999997</v>
      </c>
      <c r="U8" s="12">
        <v>91.530380000000008</v>
      </c>
      <c r="V8" s="12">
        <v>91.423110399999999</v>
      </c>
      <c r="W8" s="12">
        <v>91.348737600000007</v>
      </c>
      <c r="X8" s="12">
        <v>91.38488000000001</v>
      </c>
      <c r="Y8" s="12">
        <v>91.358076799999992</v>
      </c>
      <c r="Z8" s="12">
        <v>91.561359199999998</v>
      </c>
      <c r="AA8" s="12">
        <v>91.286835999999994</v>
      </c>
      <c r="AB8" s="12">
        <v>91.25794479999999</v>
      </c>
    </row>
    <row r="9" spans="1:28">
      <c r="A9" s="8" t="s">
        <v>32</v>
      </c>
      <c r="B9" s="12">
        <v>87.067365000000009</v>
      </c>
      <c r="C9" s="12">
        <v>86.228835000000004</v>
      </c>
      <c r="D9" s="12">
        <v>86.731953000000019</v>
      </c>
      <c r="E9" s="12">
        <v>85.362353999999996</v>
      </c>
      <c r="F9" s="12">
        <v>85.837520999999995</v>
      </c>
      <c r="G9" s="12">
        <v>86.08908000000001</v>
      </c>
      <c r="H9" s="12">
        <v>86.899659000000014</v>
      </c>
      <c r="I9" s="12">
        <v>89.191641000000004</v>
      </c>
      <c r="J9" s="12">
        <v>90.868701000000001</v>
      </c>
      <c r="K9" s="12">
        <v>92.965025999999995</v>
      </c>
      <c r="L9" s="12">
        <v>95.145204000000007</v>
      </c>
      <c r="M9" s="12">
        <v>96.570705000000004</v>
      </c>
      <c r="N9" s="12">
        <v>97.101774000000006</v>
      </c>
      <c r="O9" s="12">
        <v>98.834736000000007</v>
      </c>
      <c r="P9" s="12">
        <v>99.058343999999991</v>
      </c>
      <c r="Q9" s="12">
        <v>99.030393000000004</v>
      </c>
      <c r="R9" s="12">
        <v>100.260237</v>
      </c>
      <c r="S9" s="12">
        <v>100.34408999999999</v>
      </c>
      <c r="T9" s="12">
        <v>100.707453</v>
      </c>
      <c r="U9" s="12">
        <v>100.651551</v>
      </c>
      <c r="V9" s="12">
        <v>101.32237500000001</v>
      </c>
      <c r="W9" s="12">
        <v>101.937297</v>
      </c>
      <c r="X9" s="12">
        <v>102.55221900000001</v>
      </c>
      <c r="Y9" s="12">
        <v>103.4187</v>
      </c>
      <c r="Z9" s="12">
        <v>103.89386700000001</v>
      </c>
      <c r="AA9" s="12">
        <v>105.123711</v>
      </c>
      <c r="AB9" s="12">
        <v>105.45912300000001</v>
      </c>
    </row>
    <row r="10" spans="1:28">
      <c r="A10" s="8" t="s">
        <v>33</v>
      </c>
      <c r="B10" s="12">
        <v>169.24965</v>
      </c>
      <c r="C10" s="12">
        <v>174.45840000000001</v>
      </c>
      <c r="D10" s="12">
        <v>178.06979999999999</v>
      </c>
      <c r="E10" s="12">
        <v>181.47284999999999</v>
      </c>
      <c r="F10" s="12">
        <v>185.77875</v>
      </c>
      <c r="G10" s="12">
        <v>189.32069999999999</v>
      </c>
      <c r="H10" s="12">
        <v>193.48770000000002</v>
      </c>
      <c r="I10" s="12">
        <v>195.4323</v>
      </c>
      <c r="J10" s="12">
        <v>195.57120000000003</v>
      </c>
      <c r="K10" s="12">
        <v>196.68240000000003</v>
      </c>
      <c r="L10" s="12">
        <v>195.91845000000001</v>
      </c>
      <c r="M10" s="12">
        <v>194.52945</v>
      </c>
      <c r="N10" s="12">
        <v>196.19624999999999</v>
      </c>
      <c r="O10" s="12">
        <v>194.25165000000001</v>
      </c>
      <c r="P10" s="12">
        <v>195.50174999999999</v>
      </c>
      <c r="Q10" s="12">
        <v>197.238</v>
      </c>
      <c r="R10" s="12">
        <v>198.97424999999998</v>
      </c>
      <c r="S10" s="12">
        <v>204.46080000000001</v>
      </c>
      <c r="T10" s="12">
        <v>208.83615</v>
      </c>
      <c r="U10" s="12">
        <v>213.41985</v>
      </c>
      <c r="V10" s="12">
        <v>218.76750000000001</v>
      </c>
      <c r="W10" s="12">
        <v>221.96220000000002</v>
      </c>
      <c r="X10" s="12">
        <v>223.28174999999999</v>
      </c>
      <c r="Y10" s="12">
        <v>227.58765</v>
      </c>
      <c r="Z10" s="12">
        <v>227.93490000000003</v>
      </c>
      <c r="AA10" s="12">
        <v>228.14324999999999</v>
      </c>
      <c r="AB10" s="12">
        <v>231.19905000000003</v>
      </c>
    </row>
    <row r="11" spans="1:28">
      <c r="A11" s="8" t="s">
        <v>34</v>
      </c>
      <c r="B11" s="12">
        <v>256.762</v>
      </c>
      <c r="C11" s="12">
        <v>269.346</v>
      </c>
      <c r="D11" s="12">
        <v>286.77</v>
      </c>
      <c r="E11" s="12">
        <v>308.30799999999999</v>
      </c>
      <c r="F11" s="12">
        <v>325.97399999999999</v>
      </c>
      <c r="G11" s="12">
        <v>345.09199999999998</v>
      </c>
      <c r="H11" s="12">
        <v>355.01400000000001</v>
      </c>
      <c r="I11" s="12">
        <v>368.08199999999999</v>
      </c>
      <c r="J11" s="12">
        <v>385.02199999999999</v>
      </c>
      <c r="K11" s="12">
        <v>403.65600000000001</v>
      </c>
      <c r="L11" s="12">
        <v>416.96600000000001</v>
      </c>
      <c r="M11" s="12">
        <v>434.14799999999997</v>
      </c>
      <c r="N11" s="12">
        <v>445.52199999999999</v>
      </c>
      <c r="O11" s="12">
        <v>456.89599999999996</v>
      </c>
      <c r="P11" s="12">
        <v>469.964</v>
      </c>
      <c r="Q11" s="12">
        <v>482.30599999999998</v>
      </c>
      <c r="R11" s="12">
        <v>494.64799999999997</v>
      </c>
      <c r="S11" s="12">
        <v>497.79400000000004</v>
      </c>
      <c r="T11" s="12">
        <v>501.18199999999996</v>
      </c>
      <c r="U11" s="12">
        <v>506.74799999999993</v>
      </c>
      <c r="V11" s="12">
        <v>505.78</v>
      </c>
      <c r="W11" s="12">
        <v>504.57</v>
      </c>
      <c r="X11" s="12">
        <v>511.346</v>
      </c>
      <c r="Y11" s="12">
        <v>508.44199999999995</v>
      </c>
      <c r="Z11" s="12">
        <v>516.66999999999996</v>
      </c>
      <c r="AA11" s="12">
        <v>524.41399999999999</v>
      </c>
      <c r="AB11" s="12">
        <v>533.36799999999994</v>
      </c>
    </row>
    <row r="12" spans="1:28">
      <c r="A12" s="8" t="s">
        <v>35</v>
      </c>
      <c r="B12" s="12">
        <v>132.67358300000001</v>
      </c>
      <c r="C12" s="12">
        <v>135.2414588</v>
      </c>
      <c r="D12" s="12">
        <v>127.96581070000001</v>
      </c>
      <c r="E12" s="12">
        <v>123.68601770000001</v>
      </c>
      <c r="F12" s="12">
        <v>121.97410050000001</v>
      </c>
      <c r="G12" s="12">
        <v>122.8300591</v>
      </c>
      <c r="H12" s="12">
        <v>126.25389349999999</v>
      </c>
      <c r="I12" s="12">
        <v>127.5378314</v>
      </c>
      <c r="J12" s="12">
        <v>127.5378314</v>
      </c>
      <c r="K12" s="12">
        <v>134.8134795</v>
      </c>
      <c r="L12" s="12">
        <v>142.94508619999999</v>
      </c>
      <c r="M12" s="12">
        <v>156.2124445</v>
      </c>
      <c r="N12" s="12">
        <v>170.76374070000003</v>
      </c>
      <c r="O12" s="12">
        <v>186.1709955</v>
      </c>
      <c r="P12" s="12">
        <v>197.72643660000003</v>
      </c>
      <c r="Q12" s="12">
        <v>213.13369139999998</v>
      </c>
      <c r="R12" s="12">
        <v>219.1254016</v>
      </c>
      <c r="S12" s="12">
        <v>226.40104970000002</v>
      </c>
      <c r="T12" s="12">
        <v>234.96063570000001</v>
      </c>
      <c r="U12" s="12">
        <v>248.227994</v>
      </c>
      <c r="V12" s="12">
        <v>257.6435386</v>
      </c>
      <c r="W12" s="12">
        <v>276.0466485</v>
      </c>
      <c r="X12" s="12">
        <v>284.60623449999997</v>
      </c>
      <c r="Y12" s="12">
        <v>298.30157209999999</v>
      </c>
      <c r="Z12" s="12">
        <v>312.42488900000001</v>
      </c>
      <c r="AA12" s="12">
        <v>323.5523508</v>
      </c>
      <c r="AB12" s="12">
        <v>329.9720403</v>
      </c>
    </row>
    <row r="13" spans="1:28">
      <c r="A13" s="8" t="s">
        <v>36</v>
      </c>
      <c r="B13" s="12">
        <v>917.62381159999995</v>
      </c>
      <c r="C13" s="12">
        <v>936.70430980000003</v>
      </c>
      <c r="D13" s="12">
        <v>950.53917810000007</v>
      </c>
      <c r="E13" s="12">
        <v>970.06649809999988</v>
      </c>
      <c r="F13" s="12">
        <v>989.97310749999986</v>
      </c>
      <c r="G13" s="12">
        <v>1013.4312074999999</v>
      </c>
      <c r="H13" s="12">
        <v>1030.2860040999999</v>
      </c>
      <c r="I13" s="12">
        <v>1047.3754788000001</v>
      </c>
      <c r="J13" s="12">
        <v>1066.0004391999998</v>
      </c>
      <c r="K13" s="12">
        <v>1093.0050731000001</v>
      </c>
      <c r="L13" s="12">
        <v>1114.8868698000001</v>
      </c>
      <c r="M13" s="12">
        <v>1144.1035875</v>
      </c>
      <c r="N13" s="12">
        <v>1171.1740003</v>
      </c>
      <c r="O13" s="12">
        <v>1196.2593123000001</v>
      </c>
      <c r="P13" s="12">
        <v>1221.2738898</v>
      </c>
      <c r="Q13" s="12">
        <v>1250.4681516000001</v>
      </c>
      <c r="R13" s="12">
        <v>1272.0459722000001</v>
      </c>
      <c r="S13" s="12">
        <v>1288.2322117000001</v>
      </c>
      <c r="T13" s="12">
        <v>1304.4659938999998</v>
      </c>
      <c r="U13" s="12">
        <v>1328.2310894</v>
      </c>
      <c r="V13" s="12">
        <v>1343.1517836</v>
      </c>
      <c r="W13" s="12">
        <v>1364.8783418999999</v>
      </c>
      <c r="X13" s="12">
        <v>1383.1175463</v>
      </c>
      <c r="Y13" s="12">
        <v>1399.6084812999998</v>
      </c>
      <c r="Z13" s="12">
        <v>1423.3888211999997</v>
      </c>
      <c r="AA13" s="12">
        <v>1443.8104978000001</v>
      </c>
      <c r="AB13" s="12">
        <v>1462.5815049000003</v>
      </c>
    </row>
    <row r="14" spans="1:28">
      <c r="A14" s="8" t="s">
        <v>37</v>
      </c>
      <c r="B14" s="11"/>
      <c r="C14" s="11">
        <v>2.0793377371856421</v>
      </c>
      <c r="D14" s="11">
        <v>1.4769728456735707</v>
      </c>
      <c r="E14" s="11">
        <v>2.0543414148412369</v>
      </c>
      <c r="F14" s="11">
        <v>2.0520870928941095</v>
      </c>
      <c r="G14" s="11">
        <v>2.3695694178238131</v>
      </c>
      <c r="H14" s="11">
        <v>1.6631416592724166</v>
      </c>
      <c r="I14" s="11">
        <v>1.6587117200459902</v>
      </c>
      <c r="J14" s="11">
        <v>1.7782505679184644</v>
      </c>
      <c r="K14" s="11">
        <v>2.5332666767254253</v>
      </c>
      <c r="L14" s="11">
        <v>2.0019849164961752</v>
      </c>
      <c r="M14" s="11">
        <v>2.6205993174214246</v>
      </c>
      <c r="N14" s="11">
        <v>2.3660805800943252</v>
      </c>
      <c r="O14" s="11">
        <v>2.1418945428753093</v>
      </c>
      <c r="P14" s="11">
        <v>2.0910664805530605</v>
      </c>
      <c r="Q14" s="11">
        <v>2.390476210441296</v>
      </c>
      <c r="R14" s="11">
        <v>1.7255793818011858</v>
      </c>
      <c r="S14" s="11">
        <v>1.2724571166249596</v>
      </c>
      <c r="T14" s="11">
        <v>1.2601596243721471</v>
      </c>
      <c r="U14" s="11">
        <v>1.8218256061201679</v>
      </c>
      <c r="V14" s="11">
        <v>1.1233507722470324</v>
      </c>
      <c r="W14" s="11">
        <v>1.617580273896295</v>
      </c>
      <c r="X14" s="11">
        <v>1.3363245528982384</v>
      </c>
      <c r="Y14" s="11">
        <v>1.1923017710327639</v>
      </c>
      <c r="Z14" s="11">
        <v>1.6990708628681663</v>
      </c>
      <c r="AA14" s="11">
        <v>1.4347222835980789</v>
      </c>
      <c r="AB14" s="11">
        <v>1.3001018574530641</v>
      </c>
    </row>
    <row r="15" spans="1:28">
      <c r="A15" s="8" t="s">
        <v>38</v>
      </c>
      <c r="C15" s="10">
        <v>2.0793377371856421</v>
      </c>
      <c r="D15" s="10">
        <v>3.5870218366072879</v>
      </c>
      <c r="E15" s="10">
        <v>5.7150529265973473</v>
      </c>
      <c r="F15" s="10">
        <v>7.8844178829502285</v>
      </c>
      <c r="G15" s="10">
        <v>10.44081405570186</v>
      </c>
      <c r="H15" s="10">
        <v>12.277601243101826</v>
      </c>
      <c r="I15" s="10">
        <v>14.139962973907657</v>
      </c>
      <c r="J15" s="10">
        <v>16.169657513713094</v>
      </c>
      <c r="K15" s="10">
        <v>19.112544735974044</v>
      </c>
      <c r="L15" s="10">
        <v>21.497159915243003</v>
      </c>
      <c r="M15" s="10">
        <v>24.681113658668277</v>
      </c>
      <c r="N15" s="10">
        <v>27.631169275991361</v>
      </c>
      <c r="O15" s="10">
        <v>30.364894325721767</v>
      </c>
      <c r="P15" s="10">
        <v>33.090910933375355</v>
      </c>
      <c r="Q15" s="10">
        <v>36.272417497497301</v>
      </c>
      <c r="R15" s="10">
        <v>38.623906236916149</v>
      </c>
      <c r="S15" s="10">
        <v>40.387835997171301</v>
      </c>
      <c r="T15" s="10">
        <v>42.156946823937439</v>
      </c>
      <c r="U15" s="10">
        <v>44.746798482054565</v>
      </c>
      <c r="V15" s="10">
        <v>46.372812760605576</v>
      </c>
      <c r="W15" s="10">
        <v>48.740510506168299</v>
      </c>
      <c r="X15" s="10">
        <v>50.728166468168403</v>
      </c>
      <c r="Y15" s="10">
        <v>52.52530106641359</v>
      </c>
      <c r="Z15" s="10">
        <v>55.116814015334974</v>
      </c>
      <c r="AA15" s="10">
        <v>57.342309511620371</v>
      </c>
      <c r="AB15" s="10">
        <v>59.387919800140502</v>
      </c>
    </row>
    <row r="16" spans="1:28">
      <c r="A16" s="8" t="s">
        <v>39</v>
      </c>
      <c r="B16" s="10">
        <v>3.3046089441083257</v>
      </c>
      <c r="C16" s="10">
        <v>3.3630284342799701</v>
      </c>
      <c r="D16" s="10">
        <v>3.4032910064446837</v>
      </c>
      <c r="E16" s="10">
        <v>3.4647706911207941</v>
      </c>
      <c r="F16" s="10">
        <v>3.5242901655393375</v>
      </c>
      <c r="G16" s="10">
        <v>3.5927084780913212</v>
      </c>
      <c r="H16" s="10">
        <v>3.6341657992945322</v>
      </c>
      <c r="I16" s="10">
        <v>3.6762916068796074</v>
      </c>
      <c r="J16" s="10">
        <v>3.7233686315054131</v>
      </c>
      <c r="K16" s="10">
        <v>3.7995101091528491</v>
      </c>
      <c r="L16" s="10">
        <v>3.8576065527144392</v>
      </c>
      <c r="M16" s="10">
        <v>3.9407005390417802</v>
      </c>
      <c r="N16" s="10">
        <v>4.016234012208086</v>
      </c>
      <c r="O16" s="10">
        <v>4.0853060320333316</v>
      </c>
      <c r="P16" s="10">
        <v>4.1544167425247478</v>
      </c>
      <c r="Q16" s="10">
        <v>4.237725876372509</v>
      </c>
      <c r="R16" s="10">
        <v>4.29542099074762</v>
      </c>
      <c r="S16" s="10">
        <v>4.3354385532072426</v>
      </c>
      <c r="T16" s="10">
        <v>4.375934229788661</v>
      </c>
      <c r="U16" s="10">
        <v>4.4416502454521138</v>
      </c>
      <c r="V16" s="10">
        <v>4.4782175294235316</v>
      </c>
      <c r="W16" s="10">
        <v>4.5379470755062004</v>
      </c>
      <c r="X16" s="10">
        <v>4.5863897148257449</v>
      </c>
      <c r="Y16" s="10">
        <v>4.6298659652662906</v>
      </c>
      <c r="Z16" s="10">
        <v>4.6981180354490535</v>
      </c>
      <c r="AA16" s="10">
        <v>4.7557906973220465</v>
      </c>
      <c r="AB16" s="10">
        <v>4.8090668625258948</v>
      </c>
    </row>
    <row r="17" spans="1:28">
      <c r="A17" s="8" t="s">
        <v>40</v>
      </c>
      <c r="B17" s="11">
        <v>60.883907537867564</v>
      </c>
      <c r="C17" s="11">
        <v>61.817358235880718</v>
      </c>
      <c r="D17" s="11">
        <v>62.365194866027366</v>
      </c>
      <c r="E17" s="11">
        <v>63.239671599993798</v>
      </c>
      <c r="F17" s="11">
        <v>64.014552082163505</v>
      </c>
      <c r="G17" s="11">
        <v>64.853218870309959</v>
      </c>
      <c r="H17" s="11">
        <v>65.492066359712283</v>
      </c>
      <c r="I17" s="11">
        <v>65.979407135992233</v>
      </c>
      <c r="J17" s="11">
        <v>66.42877482596819</v>
      </c>
      <c r="K17" s="11">
        <v>67.259695091345677</v>
      </c>
      <c r="L17" s="11">
        <v>67.794280897360323</v>
      </c>
      <c r="M17" s="11">
        <v>68.603044608493533</v>
      </c>
      <c r="N17" s="11">
        <v>69.373294701887176</v>
      </c>
      <c r="O17" s="11">
        <v>69.994744190548516</v>
      </c>
      <c r="P17" s="11">
        <v>70.679656202374005</v>
      </c>
      <c r="Q17" s="11">
        <v>71.387479181920796</v>
      </c>
      <c r="R17" s="11">
        <v>71.754297529153405</v>
      </c>
      <c r="S17" s="11">
        <v>72.087612874895484</v>
      </c>
      <c r="T17" s="11">
        <v>72.441810681071843</v>
      </c>
      <c r="U17" s="11">
        <v>72.908686728410501</v>
      </c>
      <c r="V17" s="11">
        <v>73.125841069686828</v>
      </c>
      <c r="W17" s="11">
        <v>73.45554674890252</v>
      </c>
      <c r="X17" s="11">
        <v>73.691060259236039</v>
      </c>
      <c r="Y17" s="11">
        <v>73.901468583505647</v>
      </c>
      <c r="Z17" s="11">
        <v>74.261492942516043</v>
      </c>
      <c r="AA17" s="11">
        <v>74.53260676797386</v>
      </c>
      <c r="AB17" s="11">
        <v>74.836109073787028</v>
      </c>
    </row>
    <row r="18" spans="1:28">
      <c r="A18" s="8" t="s">
        <v>41</v>
      </c>
      <c r="B18" s="11">
        <v>42.439568162574922</v>
      </c>
      <c r="C18" s="11">
        <v>43.192654775591386</v>
      </c>
      <c r="D18" s="11">
        <v>43.631637733123327</v>
      </c>
      <c r="E18" s="11">
        <v>44.532412834183624</v>
      </c>
      <c r="F18" s="11">
        <v>45.248512015767062</v>
      </c>
      <c r="G18" s="11">
        <v>46.172059399502949</v>
      </c>
      <c r="H18" s="11">
        <v>46.712067482699489</v>
      </c>
      <c r="I18" s="11">
        <v>47.320167545629573</v>
      </c>
      <c r="J18" s="11">
        <v>48.082515968254221</v>
      </c>
      <c r="K18" s="11">
        <v>49.265048511877758</v>
      </c>
      <c r="L18" s="11">
        <v>50.221336475192558</v>
      </c>
      <c r="M18" s="11">
        <v>51.600261632778064</v>
      </c>
      <c r="N18" s="11">
        <v>52.621193822791184</v>
      </c>
      <c r="O18" s="11">
        <v>53.75648815335871</v>
      </c>
      <c r="P18" s="11">
        <v>54.671637719966583</v>
      </c>
      <c r="Q18" s="11">
        <v>55.614346555741569</v>
      </c>
      <c r="R18" s="11">
        <v>56.112233142449305</v>
      </c>
      <c r="S18" s="11">
        <v>56.21618859726577</v>
      </c>
      <c r="T18" s="11">
        <v>56.432489550695998</v>
      </c>
      <c r="U18" s="11">
        <v>56.840710929379327</v>
      </c>
      <c r="V18" s="11">
        <v>56.838217982618772</v>
      </c>
      <c r="W18" s="11">
        <v>57.193130298582552</v>
      </c>
      <c r="X18" s="11">
        <v>57.547692647618035</v>
      </c>
      <c r="Y18" s="11">
        <v>57.640660433171384</v>
      </c>
      <c r="Z18" s="11">
        <v>58.247955628949278</v>
      </c>
      <c r="AA18" s="11">
        <v>58.731139030508842</v>
      </c>
      <c r="AB18" s="11">
        <v>59.028507977682125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8"/>
  <sheetViews>
    <sheetView workbookViewId="0">
      <pane xSplit="1" ySplit="4" topLeftCell="B5" activePane="bottomRight" state="frozen"/>
      <selection pane="bottomRight" activeCell="M13" sqref="M13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4.45" customHeight="1">
      <c r="A2" s="6"/>
    </row>
    <row r="3" spans="1:28" ht="14.45" customHeight="1">
      <c r="A3" s="6" t="s">
        <v>47</v>
      </c>
    </row>
    <row r="4" spans="1:28" ht="14.45" customHeight="1"/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68.661000000000001</v>
      </c>
      <c r="C6" s="12">
        <v>68.942999999999998</v>
      </c>
      <c r="D6" s="12">
        <v>69.051999999999992</v>
      </c>
      <c r="E6" s="12">
        <v>69.228999999999985</v>
      </c>
      <c r="F6" s="12">
        <v>69.288999999999987</v>
      </c>
      <c r="G6" s="12">
        <v>68.474000000000004</v>
      </c>
      <c r="H6" s="12">
        <v>67.543999999999997</v>
      </c>
      <c r="I6" s="12">
        <v>66.731999999999999</v>
      </c>
      <c r="J6" s="12">
        <v>65.98599999999999</v>
      </c>
      <c r="K6" s="12">
        <v>64.920999999999992</v>
      </c>
      <c r="L6" s="12">
        <v>64.013999999999996</v>
      </c>
      <c r="M6" s="12">
        <v>63.49499999999999</v>
      </c>
      <c r="N6" s="12">
        <v>62.516999999999996</v>
      </c>
      <c r="O6" s="12">
        <v>61.62299999999999</v>
      </c>
      <c r="P6" s="12">
        <v>60.628</v>
      </c>
      <c r="Q6" s="12">
        <v>60.249000000000002</v>
      </c>
      <c r="R6" s="12">
        <v>59.882999999999996</v>
      </c>
      <c r="S6" s="12">
        <v>59.184999999999995</v>
      </c>
      <c r="T6" s="12">
        <v>58.820999999999998</v>
      </c>
      <c r="U6" s="12">
        <v>58.644000000000005</v>
      </c>
      <c r="V6" s="12">
        <v>58.524999999999999</v>
      </c>
      <c r="W6" s="12">
        <v>58.401999999999994</v>
      </c>
      <c r="X6" s="12">
        <v>58.397000000000006</v>
      </c>
      <c r="Y6" s="12">
        <v>58.23299999999999</v>
      </c>
      <c r="Z6" s="12">
        <v>58.298999999999999</v>
      </c>
      <c r="AA6" s="12">
        <v>58.153999999999996</v>
      </c>
      <c r="AB6" s="12">
        <v>57.942000000000007</v>
      </c>
    </row>
    <row r="7" spans="1:28">
      <c r="A7" s="9" t="s">
        <v>30</v>
      </c>
      <c r="B7" s="12">
        <v>18.6616836</v>
      </c>
      <c r="C7" s="12">
        <v>19.111782000000002</v>
      </c>
      <c r="D7" s="12">
        <v>19.411489199999998</v>
      </c>
      <c r="E7" s="12">
        <v>19.283588399999999</v>
      </c>
      <c r="F7" s="12">
        <v>19.138616400000004</v>
      </c>
      <c r="G7" s="12">
        <v>18.971556</v>
      </c>
      <c r="H7" s="12">
        <v>18.821838</v>
      </c>
      <c r="I7" s="12">
        <v>18.4821624</v>
      </c>
      <c r="J7" s="12">
        <v>18.195598799999999</v>
      </c>
      <c r="K7" s="12">
        <v>18.003336000000001</v>
      </c>
      <c r="L7" s="12">
        <v>17.877600000000001</v>
      </c>
      <c r="M7" s="12">
        <v>17.678159999999998</v>
      </c>
      <c r="N7" s="12">
        <v>17.511099600000001</v>
      </c>
      <c r="O7" s="12">
        <v>17.415578400000001</v>
      </c>
      <c r="P7" s="12">
        <v>17.3260188</v>
      </c>
      <c r="Q7" s="12">
        <v>17.174000400000001</v>
      </c>
      <c r="R7" s="12">
        <v>17.069268000000001</v>
      </c>
      <c r="S7" s="12">
        <v>16.987975200000001</v>
      </c>
      <c r="T7" s="12">
        <v>16.900314000000002</v>
      </c>
      <c r="U7" s="12">
        <v>16.807776</v>
      </c>
      <c r="V7" s="12">
        <v>16.696946400000002</v>
      </c>
      <c r="W7" s="12">
        <v>16.5324624</v>
      </c>
      <c r="X7" s="12">
        <v>16.397922000000001</v>
      </c>
      <c r="Y7" s="12">
        <v>16.280859600000003</v>
      </c>
      <c r="Z7" s="12">
        <v>16.1284344</v>
      </c>
      <c r="AA7" s="12">
        <v>15.9864408</v>
      </c>
      <c r="AB7" s="12">
        <v>15.850002</v>
      </c>
    </row>
    <row r="8" spans="1:28">
      <c r="A8" s="9" t="s">
        <v>31</v>
      </c>
      <c r="B8" s="12">
        <v>45.089101599999999</v>
      </c>
      <c r="C8" s="12">
        <v>45.082951200000004</v>
      </c>
      <c r="D8" s="12">
        <v>45.087127200000005</v>
      </c>
      <c r="E8" s="12">
        <v>44.953927999999998</v>
      </c>
      <c r="F8" s="12">
        <v>44.670065600000001</v>
      </c>
      <c r="G8" s="12">
        <v>44.063123199999993</v>
      </c>
      <c r="H8" s="12">
        <v>43.8927944</v>
      </c>
      <c r="I8" s="12">
        <v>43.520056799999999</v>
      </c>
      <c r="J8" s="12">
        <v>44.012194399999998</v>
      </c>
      <c r="K8" s="12">
        <v>43.922331999999997</v>
      </c>
      <c r="L8" s="12">
        <v>43.935733600000006</v>
      </c>
      <c r="M8" s="12">
        <v>43.664342400000002</v>
      </c>
      <c r="N8" s="12">
        <v>43.806596800000001</v>
      </c>
      <c r="O8" s="12">
        <v>44.019161600000004</v>
      </c>
      <c r="P8" s="12">
        <v>44.2513352</v>
      </c>
      <c r="Q8" s="12">
        <v>44.774565600000003</v>
      </c>
      <c r="R8" s="12">
        <v>44.789124800000003</v>
      </c>
      <c r="S8" s="12">
        <v>45.087489599999998</v>
      </c>
      <c r="T8" s="12">
        <v>44.856530399999997</v>
      </c>
      <c r="U8" s="12">
        <v>44.870102399999993</v>
      </c>
      <c r="V8" s="12">
        <v>44.755638400000002</v>
      </c>
      <c r="W8" s="12">
        <v>44.754651199999998</v>
      </c>
      <c r="X8" s="12">
        <v>44.8837312</v>
      </c>
      <c r="Y8" s="12">
        <v>44.719723200000004</v>
      </c>
      <c r="Z8" s="12">
        <v>44.557803200000002</v>
      </c>
      <c r="AA8" s="12">
        <v>44.287455999999999</v>
      </c>
      <c r="AB8" s="12">
        <v>43.927359999999993</v>
      </c>
    </row>
    <row r="9" spans="1:28">
      <c r="A9" s="8" t="s">
        <v>32</v>
      </c>
      <c r="B9" s="12">
        <v>51.653447999999997</v>
      </c>
      <c r="C9" s="12">
        <v>51.653447999999997</v>
      </c>
      <c r="D9" s="12">
        <v>51.485742000000002</v>
      </c>
      <c r="E9" s="12">
        <v>51.905007000000005</v>
      </c>
      <c r="F9" s="12">
        <v>52.408124999999998</v>
      </c>
      <c r="G9" s="12">
        <v>54.085185000000003</v>
      </c>
      <c r="H9" s="12">
        <v>54.448548000000002</v>
      </c>
      <c r="I9" s="12">
        <v>55.902000000000008</v>
      </c>
      <c r="J9" s="12">
        <v>55.482735000000005</v>
      </c>
      <c r="K9" s="12">
        <v>55.678392000000002</v>
      </c>
      <c r="L9" s="12">
        <v>55.762245</v>
      </c>
      <c r="M9" s="12">
        <v>55.846098000000005</v>
      </c>
      <c r="N9" s="12">
        <v>55.594539000000005</v>
      </c>
      <c r="O9" s="12">
        <v>54.867813000000005</v>
      </c>
      <c r="P9" s="12">
        <v>53.945430000000009</v>
      </c>
      <c r="Q9" s="12">
        <v>52.072713</v>
      </c>
      <c r="R9" s="12">
        <v>51.485742000000002</v>
      </c>
      <c r="S9" s="12">
        <v>50.032290000000003</v>
      </c>
      <c r="T9" s="12">
        <v>50.59131</v>
      </c>
      <c r="U9" s="12">
        <v>50.088191999999999</v>
      </c>
      <c r="V9" s="12">
        <v>50.172044999999997</v>
      </c>
      <c r="W9" s="12">
        <v>49.668927000000004</v>
      </c>
      <c r="X9" s="12">
        <v>49.417368000000003</v>
      </c>
      <c r="Y9" s="12">
        <v>49.920486000000004</v>
      </c>
      <c r="Z9" s="12">
        <v>50.395653000000003</v>
      </c>
      <c r="AA9" s="12">
        <v>51.681398999999999</v>
      </c>
      <c r="AB9" s="12">
        <v>52.240419000000003</v>
      </c>
    </row>
    <row r="10" spans="1:28">
      <c r="A10" s="8" t="s">
        <v>33</v>
      </c>
      <c r="B10" s="12">
        <v>112.92569999999999</v>
      </c>
      <c r="C10" s="12">
        <v>116.18985000000001</v>
      </c>
      <c r="D10" s="12">
        <v>116.95380000000002</v>
      </c>
      <c r="E10" s="12">
        <v>117.99555000000001</v>
      </c>
      <c r="F10" s="12">
        <v>118.55114999999999</v>
      </c>
      <c r="G10" s="12">
        <v>117.2316</v>
      </c>
      <c r="H10" s="12">
        <v>118.62060000000001</v>
      </c>
      <c r="I10" s="12">
        <v>116.74545000000001</v>
      </c>
      <c r="J10" s="12">
        <v>116.60655000000001</v>
      </c>
      <c r="K10" s="12">
        <v>116.2593</v>
      </c>
      <c r="L10" s="12">
        <v>115.70370000000001</v>
      </c>
      <c r="M10" s="12">
        <v>115.28700000000001</v>
      </c>
      <c r="N10" s="12">
        <v>114.80085000000001</v>
      </c>
      <c r="O10" s="12">
        <v>115.91204999999999</v>
      </c>
      <c r="P10" s="12">
        <v>117.43995000000001</v>
      </c>
      <c r="Q10" s="12">
        <v>120.91245000000001</v>
      </c>
      <c r="R10" s="12">
        <v>122.02365</v>
      </c>
      <c r="S10" s="12">
        <v>125.35725000000001</v>
      </c>
      <c r="T10" s="12">
        <v>124.94055</v>
      </c>
      <c r="U10" s="12">
        <v>125.56560000000002</v>
      </c>
      <c r="V10" s="12">
        <v>126.05175000000001</v>
      </c>
      <c r="W10" s="12">
        <v>126.1212</v>
      </c>
      <c r="X10" s="12">
        <v>126.26010000000001</v>
      </c>
      <c r="Y10" s="12">
        <v>124.5933</v>
      </c>
      <c r="Z10" s="12">
        <v>122.85705</v>
      </c>
      <c r="AA10" s="12">
        <v>119.17620000000001</v>
      </c>
      <c r="AB10" s="12">
        <v>117.78720000000001</v>
      </c>
    </row>
    <row r="11" spans="1:28">
      <c r="A11" s="8" t="s">
        <v>34</v>
      </c>
      <c r="B11" s="12">
        <v>162.86600000000001</v>
      </c>
      <c r="C11" s="12">
        <v>171.09399999999997</v>
      </c>
      <c r="D11" s="12">
        <v>185.13</v>
      </c>
      <c r="E11" s="12">
        <v>194.32599999999999</v>
      </c>
      <c r="F11" s="12">
        <v>206.66800000000001</v>
      </c>
      <c r="G11" s="12">
        <v>218.768</v>
      </c>
      <c r="H11" s="12">
        <v>225.06</v>
      </c>
      <c r="I11" s="12">
        <v>239.822</v>
      </c>
      <c r="J11" s="12">
        <v>249.26</v>
      </c>
      <c r="K11" s="12">
        <v>261.36</v>
      </c>
      <c r="L11" s="12">
        <v>268.13599999999997</v>
      </c>
      <c r="M11" s="12">
        <v>278.54200000000003</v>
      </c>
      <c r="N11" s="12">
        <v>282.17200000000003</v>
      </c>
      <c r="O11" s="12">
        <v>285.56</v>
      </c>
      <c r="P11" s="12">
        <v>287.49599999999998</v>
      </c>
      <c r="Q11" s="12">
        <v>285.07599999999996</v>
      </c>
      <c r="R11" s="12">
        <v>288.94799999999998</v>
      </c>
      <c r="S11" s="12">
        <v>286.04399999999998</v>
      </c>
      <c r="T11" s="12">
        <v>287.98</v>
      </c>
      <c r="U11" s="12">
        <v>289.19</v>
      </c>
      <c r="V11" s="12">
        <v>289.19</v>
      </c>
      <c r="W11" s="12">
        <v>291.85200000000003</v>
      </c>
      <c r="X11" s="12">
        <v>291.85200000000003</v>
      </c>
      <c r="Y11" s="12">
        <v>296.69200000000001</v>
      </c>
      <c r="Z11" s="12">
        <v>303.226</v>
      </c>
      <c r="AA11" s="12">
        <v>311.69599999999997</v>
      </c>
      <c r="AB11" s="12">
        <v>318.714</v>
      </c>
    </row>
    <row r="12" spans="1:28">
      <c r="A12" s="8" t="s">
        <v>35</v>
      </c>
      <c r="B12" s="12">
        <v>70.188605199999998</v>
      </c>
      <c r="C12" s="12">
        <v>69.760625900000008</v>
      </c>
      <c r="D12" s="12">
        <v>67.192750099999998</v>
      </c>
      <c r="E12" s="12">
        <v>68.47668800000001</v>
      </c>
      <c r="F12" s="12">
        <v>66.336791500000004</v>
      </c>
      <c r="G12" s="12">
        <v>65.48083290000001</v>
      </c>
      <c r="H12" s="12">
        <v>67.192750099999998</v>
      </c>
      <c r="I12" s="12">
        <v>69.760625900000008</v>
      </c>
      <c r="J12" s="12">
        <v>72.328501700000004</v>
      </c>
      <c r="K12" s="12">
        <v>76.180315399999998</v>
      </c>
      <c r="L12" s="12">
        <v>82.600004900000002</v>
      </c>
      <c r="M12" s="12">
        <v>88.163735799999998</v>
      </c>
      <c r="N12" s="12">
        <v>99.29119759999999</v>
      </c>
      <c r="O12" s="12">
        <v>104.8549285</v>
      </c>
      <c r="P12" s="12">
        <v>112.1305766</v>
      </c>
      <c r="Q12" s="12">
        <v>119.4062247</v>
      </c>
      <c r="R12" s="12">
        <v>122.40207980000001</v>
      </c>
      <c r="S12" s="12">
        <v>133.95752089999999</v>
      </c>
      <c r="T12" s="12">
        <v>139.94923109999999</v>
      </c>
      <c r="U12" s="12">
        <v>148.50881709999999</v>
      </c>
      <c r="V12" s="12">
        <v>151.50467220000002</v>
      </c>
      <c r="W12" s="12">
        <v>160.06425820000001</v>
      </c>
      <c r="X12" s="12">
        <v>165.2000098</v>
      </c>
      <c r="Y12" s="12">
        <v>167.3399063</v>
      </c>
      <c r="Z12" s="12">
        <v>169.05182349999998</v>
      </c>
      <c r="AA12" s="12">
        <v>168.1958649</v>
      </c>
      <c r="AB12" s="12">
        <v>171.61969929999998</v>
      </c>
    </row>
    <row r="13" spans="1:28">
      <c r="A13" s="8" t="s">
        <v>36</v>
      </c>
      <c r="B13" s="12">
        <v>530.04553839999994</v>
      </c>
      <c r="C13" s="12">
        <v>541.83565710000005</v>
      </c>
      <c r="D13" s="12">
        <v>554.31290849999993</v>
      </c>
      <c r="E13" s="12">
        <v>566.16976139999997</v>
      </c>
      <c r="F13" s="12">
        <v>577.06174850000002</v>
      </c>
      <c r="G13" s="12">
        <v>587.07429709999997</v>
      </c>
      <c r="H13" s="12">
        <v>595.58053050000012</v>
      </c>
      <c r="I13" s="12">
        <v>610.96429510000007</v>
      </c>
      <c r="J13" s="12">
        <v>621.87157990000014</v>
      </c>
      <c r="K13" s="12">
        <v>636.32467540000005</v>
      </c>
      <c r="L13" s="12">
        <v>648.02928350000002</v>
      </c>
      <c r="M13" s="12">
        <v>662.67633620000015</v>
      </c>
      <c r="N13" s="12">
        <v>675.69328300000006</v>
      </c>
      <c r="O13" s="12">
        <v>684.25253150000003</v>
      </c>
      <c r="P13" s="12">
        <v>693.21731060000002</v>
      </c>
      <c r="Q13" s="12">
        <v>699.66495369999984</v>
      </c>
      <c r="R13" s="12">
        <v>706.60086460000002</v>
      </c>
      <c r="S13" s="12">
        <v>716.65152569999998</v>
      </c>
      <c r="T13" s="12">
        <v>724.03893550000009</v>
      </c>
      <c r="U13" s="12">
        <v>733.67448749999994</v>
      </c>
      <c r="V13" s="12">
        <v>736.89605200000005</v>
      </c>
      <c r="W13" s="12">
        <v>747.39549880000004</v>
      </c>
      <c r="X13" s="12">
        <v>752.40813100000003</v>
      </c>
      <c r="Y13" s="12">
        <v>757.77927509999995</v>
      </c>
      <c r="Z13" s="12">
        <v>764.51576409999996</v>
      </c>
      <c r="AA13" s="12">
        <v>769.17736070000001</v>
      </c>
      <c r="AB13" s="12">
        <v>778.08068029999993</v>
      </c>
    </row>
    <row r="14" spans="1:28">
      <c r="A14" s="8" t="s">
        <v>37</v>
      </c>
      <c r="B14" s="11"/>
      <c r="C14" s="11">
        <v>2.2243595777807812</v>
      </c>
      <c r="D14" s="11">
        <v>2.302774141292276</v>
      </c>
      <c r="E14" s="11">
        <v>2.139018001959454</v>
      </c>
      <c r="F14" s="11">
        <v>1.923802336787966</v>
      </c>
      <c r="G14" s="11">
        <v>1.7350913703821671</v>
      </c>
      <c r="H14" s="11">
        <v>1.4489194028794683</v>
      </c>
      <c r="I14" s="11">
        <v>2.5829864833031082</v>
      </c>
      <c r="J14" s="11">
        <v>1.7852573198593891</v>
      </c>
      <c r="K14" s="11">
        <v>2.3241286412098185</v>
      </c>
      <c r="L14" s="11">
        <v>1.8394081751807503</v>
      </c>
      <c r="M14" s="11">
        <v>2.2602454970694437</v>
      </c>
      <c r="N14" s="11">
        <v>1.9642993251642704</v>
      </c>
      <c r="O14" s="11">
        <v>1.2667357683352856</v>
      </c>
      <c r="P14" s="11">
        <v>1.3101565120040752</v>
      </c>
      <c r="Q14" s="11">
        <v>0.93010416811709418</v>
      </c>
      <c r="R14" s="11">
        <v>0.99131889675499441</v>
      </c>
      <c r="S14" s="11">
        <v>1.4223958112037607</v>
      </c>
      <c r="T14" s="11">
        <v>1.030823145570555</v>
      </c>
      <c r="U14" s="11">
        <v>1.3308057795739696</v>
      </c>
      <c r="V14" s="11">
        <v>0.4390999762002919</v>
      </c>
      <c r="W14" s="11">
        <v>1.4248206068554139</v>
      </c>
      <c r="X14" s="11">
        <v>0.67068000918498227</v>
      </c>
      <c r="Y14" s="11">
        <v>0.71386045401467413</v>
      </c>
      <c r="Z14" s="11">
        <v>0.88897773023827142</v>
      </c>
      <c r="AA14" s="11">
        <v>0.6097449940077766</v>
      </c>
      <c r="AB14" s="11">
        <v>1.1575119153139575</v>
      </c>
    </row>
    <row r="15" spans="1:28">
      <c r="A15" s="8" t="s">
        <v>38</v>
      </c>
      <c r="C15" s="10">
        <v>2.2243595777807812</v>
      </c>
      <c r="D15" s="10">
        <v>4.5783556962395506</v>
      </c>
      <c r="E15" s="10">
        <v>6.8153055507353049</v>
      </c>
      <c r="F15" s="10">
        <v>8.8702208949675576</v>
      </c>
      <c r="G15" s="10">
        <v>10.759218702632142</v>
      </c>
      <c r="H15" s="10">
        <v>12.364030512892285</v>
      </c>
      <c r="I15" s="10">
        <v>15.266378233134873</v>
      </c>
      <c r="J15" s="10">
        <v>17.324179687878722</v>
      </c>
      <c r="K15" s="10">
        <v>20.050944551069183</v>
      </c>
      <c r="L15" s="10">
        <v>22.259171439523261</v>
      </c>
      <c r="M15" s="10">
        <v>25.022528856739498</v>
      </c>
      <c r="N15" s="10">
        <v>27.478345547375731</v>
      </c>
      <c r="O15" s="10">
        <v>29.093159347306393</v>
      </c>
      <c r="P15" s="10">
        <v>30.784481781046928</v>
      </c>
      <c r="Q15" s="10">
        <v>32.000913697342781</v>
      </c>
      <c r="R15" s="10">
        <v>33.309463698713799</v>
      </c>
      <c r="S15" s="10">
        <v>35.205651926302501</v>
      </c>
      <c r="T15" s="10">
        <v>36.59938308047839</v>
      </c>
      <c r="U15" s="10">
        <v>38.417255565375783</v>
      </c>
      <c r="V15" s="10">
        <v>39.025045701620442</v>
      </c>
      <c r="W15" s="10">
        <v>41.005903201467284</v>
      </c>
      <c r="X15" s="10">
        <v>41.951601606010257</v>
      </c>
      <c r="Y15" s="10">
        <v>42.964937953716024</v>
      </c>
      <c r="Z15" s="10">
        <v>44.23586441417352</v>
      </c>
      <c r="AA15" s="10">
        <v>45.115335377002786</v>
      </c>
      <c r="AB15" s="10">
        <v>46.795062674939402</v>
      </c>
    </row>
    <row r="16" spans="1:28">
      <c r="A16" s="8" t="s">
        <v>39</v>
      </c>
      <c r="B16" s="10">
        <v>3.6691508957496879</v>
      </c>
      <c r="C16" s="10">
        <v>3.7056193208863357</v>
      </c>
      <c r="D16" s="10">
        <v>3.7649453813760774</v>
      </c>
      <c r="E16" s="10">
        <v>3.8345395286149677</v>
      </c>
      <c r="F16" s="10">
        <v>3.9024937343612636</v>
      </c>
      <c r="G16" s="10">
        <v>3.9691318849300248</v>
      </c>
      <c r="H16" s="10">
        <v>4.0299108904526699</v>
      </c>
      <c r="I16" s="10">
        <v>4.1376425240417181</v>
      </c>
      <c r="J16" s="10">
        <v>4.2155069136388299</v>
      </c>
      <c r="K16" s="10">
        <v>4.3175782019269917</v>
      </c>
      <c r="L16" s="10">
        <v>4.4014758099572102</v>
      </c>
      <c r="M16" s="10">
        <v>4.5058566410552805</v>
      </c>
      <c r="N16" s="10">
        <v>4.5996819809394154</v>
      </c>
      <c r="O16" s="10">
        <v>4.6636622921210469</v>
      </c>
      <c r="P16" s="10">
        <v>4.7315358036994066</v>
      </c>
      <c r="Q16" s="10">
        <v>4.7823988632945991</v>
      </c>
      <c r="R16" s="10">
        <v>4.8367503908549532</v>
      </c>
      <c r="S16" s="10">
        <v>4.9132834615384606</v>
      </c>
      <c r="T16" s="10">
        <v>4.9717704834168792</v>
      </c>
      <c r="U16" s="10">
        <v>5.0455573034866923</v>
      </c>
      <c r="V16" s="10">
        <v>5.0760904594613212</v>
      </c>
      <c r="W16" s="10">
        <v>5.1569412737183473</v>
      </c>
      <c r="X16" s="10">
        <v>5.1997797581202487</v>
      </c>
      <c r="Y16" s="10">
        <v>5.2459624444444444</v>
      </c>
      <c r="Z16" s="10">
        <v>5.3014060335621656</v>
      </c>
      <c r="AA16" s="10">
        <v>5.3433647843001042</v>
      </c>
      <c r="AB16" s="10">
        <v>5.4149953392720436</v>
      </c>
    </row>
    <row r="17" spans="1:28">
      <c r="A17" s="8" t="s">
        <v>40</v>
      </c>
      <c r="B17" s="11">
        <v>65.273694453570755</v>
      </c>
      <c r="C17" s="11">
        <v>65.895345059231602</v>
      </c>
      <c r="D17" s="11">
        <v>66.618789574877823</v>
      </c>
      <c r="E17" s="11">
        <v>67.258667622654158</v>
      </c>
      <c r="F17" s="11">
        <v>67.853387010627685</v>
      </c>
      <c r="G17" s="11">
        <v>68.386647973384768</v>
      </c>
      <c r="H17" s="11">
        <v>68.987035179787483</v>
      </c>
      <c r="I17" s="11">
        <v>69.779540198862264</v>
      </c>
      <c r="J17" s="11">
        <v>70.463913428953262</v>
      </c>
      <c r="K17" s="11">
        <v>71.315734395297028</v>
      </c>
      <c r="L17" s="11">
        <v>71.978183205049561</v>
      </c>
      <c r="M17" s="11">
        <v>72.734260976316421</v>
      </c>
      <c r="N17" s="11">
        <v>73.445165148992615</v>
      </c>
      <c r="O17" s="11">
        <v>73.997092475499301</v>
      </c>
      <c r="P17" s="11">
        <v>74.589384698495721</v>
      </c>
      <c r="Q17" s="11">
        <v>75.092324107643833</v>
      </c>
      <c r="R17" s="11">
        <v>75.484443413742184</v>
      </c>
      <c r="S17" s="11">
        <v>76.098180404669165</v>
      </c>
      <c r="T17" s="11">
        <v>76.35912296873984</v>
      </c>
      <c r="U17" s="11">
        <v>76.77306853333917</v>
      </c>
      <c r="V17" s="11">
        <v>76.909955028501102</v>
      </c>
      <c r="W17" s="11">
        <v>77.340238083863611</v>
      </c>
      <c r="X17" s="11">
        <v>77.526024210389622</v>
      </c>
      <c r="Y17" s="11">
        <v>77.677659661822005</v>
      </c>
      <c r="Z17" s="11">
        <v>77.844683059034395</v>
      </c>
      <c r="AA17" s="11">
        <v>77.884256025789696</v>
      </c>
      <c r="AB17" s="11">
        <v>78.156535009393949</v>
      </c>
    </row>
    <row r="18" spans="1:28">
      <c r="A18" s="8" t="s">
        <v>41</v>
      </c>
      <c r="B18" s="11">
        <v>43.968789154135827</v>
      </c>
      <c r="C18" s="11">
        <v>44.451601282406621</v>
      </c>
      <c r="D18" s="11">
        <v>45.519912351094028</v>
      </c>
      <c r="E18" s="11">
        <v>46.417648189149652</v>
      </c>
      <c r="F18" s="11">
        <v>47.30945903270176</v>
      </c>
      <c r="G18" s="11">
        <v>48.417863685076675</v>
      </c>
      <c r="H18" s="11">
        <v>49.070232341988884</v>
      </c>
      <c r="I18" s="11">
        <v>50.671148606045605</v>
      </c>
      <c r="J18" s="11">
        <v>51.713008295332116</v>
      </c>
      <c r="K18" s="11">
        <v>53.045297227837146</v>
      </c>
      <c r="L18" s="11">
        <v>54.123480810261867</v>
      </c>
      <c r="M18" s="11">
        <v>55.337080225741722</v>
      </c>
      <c r="N18" s="11">
        <v>56.455082090848599</v>
      </c>
      <c r="O18" s="11">
        <v>57.057140533209697</v>
      </c>
      <c r="P18" s="11">
        <v>57.648095408077936</v>
      </c>
      <c r="Q18" s="11">
        <v>57.810845399787247</v>
      </c>
      <c r="R18" s="11">
        <v>58.215337739907994</v>
      </c>
      <c r="S18" s="11">
        <v>58.60610154841396</v>
      </c>
      <c r="T18" s="11">
        <v>59.103068926049488</v>
      </c>
      <c r="U18" s="11">
        <v>59.658448611380948</v>
      </c>
      <c r="V18" s="11">
        <v>59.804184186347079</v>
      </c>
      <c r="W18" s="11">
        <v>60.465477638758287</v>
      </c>
      <c r="X18" s="11">
        <v>60.745224695079763</v>
      </c>
      <c r="Y18" s="11">
        <v>61.23576106495711</v>
      </c>
      <c r="Z18" s="11">
        <v>61.774765894588562</v>
      </c>
      <c r="AA18" s="11">
        <v>62.390274261747393</v>
      </c>
      <c r="AB18" s="11">
        <v>63.018361940428207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8"/>
  <sheetViews>
    <sheetView workbookViewId="0">
      <pane xSplit="1" ySplit="4" topLeftCell="B5" activePane="bottomRight" state="frozen"/>
      <selection pane="bottomRight" activeCell="H23" sqref="H23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4.45" customHeight="1">
      <c r="A2" s="6"/>
    </row>
    <row r="3" spans="1:28" ht="14.45" customHeight="1">
      <c r="A3" s="14" t="s">
        <v>48</v>
      </c>
    </row>
    <row r="4" spans="1:28" ht="14.45" customHeight="1"/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154.44999999999999</v>
      </c>
      <c r="C6" s="12">
        <v>152.958</v>
      </c>
      <c r="D6" s="12">
        <v>153.26599999999999</v>
      </c>
      <c r="E6" s="12">
        <v>152.67699999999999</v>
      </c>
      <c r="F6" s="12">
        <v>151.47199999999998</v>
      </c>
      <c r="G6" s="12">
        <v>150.642</v>
      </c>
      <c r="H6" s="12">
        <v>149.096</v>
      </c>
      <c r="I6" s="12">
        <v>148.51999999999998</v>
      </c>
      <c r="J6" s="12">
        <v>147.67899999999997</v>
      </c>
      <c r="K6" s="12">
        <v>146.065</v>
      </c>
      <c r="L6" s="12">
        <v>144.357</v>
      </c>
      <c r="M6" s="12">
        <v>144.08799999999999</v>
      </c>
      <c r="N6" s="12">
        <v>143.375</v>
      </c>
      <c r="O6" s="12">
        <v>143.08199999999999</v>
      </c>
      <c r="P6" s="12">
        <v>143.40199999999999</v>
      </c>
      <c r="Q6" s="12">
        <v>143.19399999999999</v>
      </c>
      <c r="R6" s="12">
        <v>142.80499999999998</v>
      </c>
      <c r="S6" s="12">
        <v>142.702</v>
      </c>
      <c r="T6" s="12">
        <v>142.48699999999999</v>
      </c>
      <c r="U6" s="12">
        <v>143.46899999999999</v>
      </c>
      <c r="V6" s="12">
        <v>144.149</v>
      </c>
      <c r="W6" s="12">
        <v>144.87199999999999</v>
      </c>
      <c r="X6" s="12">
        <v>145.37899999999999</v>
      </c>
      <c r="Y6" s="12">
        <v>145.71799999999999</v>
      </c>
      <c r="Z6" s="12">
        <v>145.92099999999999</v>
      </c>
      <c r="AA6" s="12">
        <v>145.96899999999999</v>
      </c>
      <c r="AB6" s="12">
        <v>145.88099999999997</v>
      </c>
    </row>
    <row r="7" spans="1:28">
      <c r="A7" s="9" t="s">
        <v>30</v>
      </c>
      <c r="B7" s="12">
        <v>48.124184400000004</v>
      </c>
      <c r="C7" s="12">
        <v>48.833062799999993</v>
      </c>
      <c r="D7" s="12">
        <v>48.898098000000005</v>
      </c>
      <c r="E7" s="12">
        <v>48.651914399999995</v>
      </c>
      <c r="F7" s="12">
        <v>48.549080400000001</v>
      </c>
      <c r="G7" s="12">
        <v>48.367796400000003</v>
      </c>
      <c r="H7" s="12">
        <v>48.272546400000003</v>
      </c>
      <c r="I7" s="12">
        <v>47.948048400000005</v>
      </c>
      <c r="J7" s="12">
        <v>47.771370000000005</v>
      </c>
      <c r="K7" s="12">
        <v>47.633303999999995</v>
      </c>
      <c r="L7" s="12">
        <v>47.512851600000005</v>
      </c>
      <c r="M7" s="12">
        <v>47.185103999999995</v>
      </c>
      <c r="N7" s="12">
        <v>47.037013200000004</v>
      </c>
      <c r="O7" s="12">
        <v>46.771995599999997</v>
      </c>
      <c r="P7" s="12">
        <v>46.3610568</v>
      </c>
      <c r="Q7" s="12">
        <v>46.109047200000006</v>
      </c>
      <c r="R7" s="12">
        <v>45.875193600000003</v>
      </c>
      <c r="S7" s="12">
        <v>45.646894800000005</v>
      </c>
      <c r="T7" s="12">
        <v>45.441493199999996</v>
      </c>
      <c r="U7" s="12">
        <v>45.104263199999998</v>
      </c>
      <c r="V7" s="12">
        <v>44.7597156</v>
      </c>
      <c r="W7" s="12">
        <v>44.394706800000002</v>
      </c>
      <c r="X7" s="12">
        <v>44.160853200000005</v>
      </c>
      <c r="Y7" s="12">
        <v>43.902203999999998</v>
      </c>
      <c r="Z7" s="12">
        <v>43.664960399999998</v>
      </c>
      <c r="AA7" s="12">
        <v>43.397637599999996</v>
      </c>
      <c r="AB7" s="12">
        <v>43.123810800000001</v>
      </c>
    </row>
    <row r="8" spans="1:28">
      <c r="A8" s="9" t="s">
        <v>31</v>
      </c>
      <c r="B8" s="12">
        <v>98.277235200000007</v>
      </c>
      <c r="C8" s="12">
        <v>98.696747200000004</v>
      </c>
      <c r="D8" s="12">
        <v>98.584790400000003</v>
      </c>
      <c r="E8" s="12">
        <v>98.529742400000003</v>
      </c>
      <c r="F8" s="12">
        <v>98.914383200000003</v>
      </c>
      <c r="G8" s="12">
        <v>98.394171199999988</v>
      </c>
      <c r="H8" s="12">
        <v>98.148425599999996</v>
      </c>
      <c r="I8" s="12">
        <v>98.352638400000004</v>
      </c>
      <c r="J8" s="12">
        <v>98.148198399999998</v>
      </c>
      <c r="K8" s="12">
        <v>98.1140872</v>
      </c>
      <c r="L8" s="12">
        <v>98.692841600000008</v>
      </c>
      <c r="M8" s="12">
        <v>99.470929600000005</v>
      </c>
      <c r="N8" s="12">
        <v>100.6627768</v>
      </c>
      <c r="O8" s="12">
        <v>101.517212</v>
      </c>
      <c r="P8" s="12">
        <v>102.22916560000002</v>
      </c>
      <c r="Q8" s="12">
        <v>102.7863936</v>
      </c>
      <c r="R8" s="12">
        <v>103.186808</v>
      </c>
      <c r="S8" s="12">
        <v>103.2983672</v>
      </c>
      <c r="T8" s="12">
        <v>103.6275976</v>
      </c>
      <c r="U8" s="12">
        <v>103.60810240000001</v>
      </c>
      <c r="V8" s="12">
        <v>103.6722056</v>
      </c>
      <c r="W8" s="12">
        <v>103.32040479999999</v>
      </c>
      <c r="X8" s="12">
        <v>102.898464</v>
      </c>
      <c r="Y8" s="12">
        <v>102.5157408</v>
      </c>
      <c r="Z8" s="12">
        <v>102.37342960000001</v>
      </c>
      <c r="AA8" s="12">
        <v>102.097976</v>
      </c>
      <c r="AB8" s="12">
        <v>101.785336</v>
      </c>
    </row>
    <row r="9" spans="1:28">
      <c r="A9" s="8" t="s">
        <v>32</v>
      </c>
      <c r="B9" s="12">
        <v>112.251216</v>
      </c>
      <c r="C9" s="12">
        <v>113.229501</v>
      </c>
      <c r="D9" s="12">
        <v>113.25745200000001</v>
      </c>
      <c r="E9" s="12">
        <v>113.84442300000001</v>
      </c>
      <c r="F9" s="12">
        <v>113.48106</v>
      </c>
      <c r="G9" s="12">
        <v>114.766806</v>
      </c>
      <c r="H9" s="12">
        <v>115.773042</v>
      </c>
      <c r="I9" s="12">
        <v>116.38796400000001</v>
      </c>
      <c r="J9" s="12">
        <v>117.36624900000001</v>
      </c>
      <c r="K9" s="12">
        <v>117.84141600000001</v>
      </c>
      <c r="L9" s="12">
        <v>117.67371000000001</v>
      </c>
      <c r="M9" s="12">
        <v>116.667474</v>
      </c>
      <c r="N9" s="12">
        <v>114.515247</v>
      </c>
      <c r="O9" s="12">
        <v>112.94999100000001</v>
      </c>
      <c r="P9" s="12">
        <v>112.64253000000001</v>
      </c>
      <c r="Q9" s="12">
        <v>110.993421</v>
      </c>
      <c r="R9" s="12">
        <v>110.015136</v>
      </c>
      <c r="S9" s="12">
        <v>109.93128300000001</v>
      </c>
      <c r="T9" s="12">
        <v>109.03685100000001</v>
      </c>
      <c r="U9" s="12">
        <v>108.757341</v>
      </c>
      <c r="V9" s="12">
        <v>109.40021400000002</v>
      </c>
      <c r="W9" s="12">
        <v>111.13317600000001</v>
      </c>
      <c r="X9" s="12">
        <v>113.56491299999999</v>
      </c>
      <c r="Y9" s="12">
        <v>115.465581</v>
      </c>
      <c r="Z9" s="12">
        <v>116.919033</v>
      </c>
      <c r="AA9" s="12">
        <v>118.14887700000001</v>
      </c>
      <c r="AB9" s="12">
        <v>119.238966</v>
      </c>
    </row>
    <row r="10" spans="1:28">
      <c r="A10" s="8" t="s">
        <v>33</v>
      </c>
      <c r="B10" s="12">
        <v>233.56035</v>
      </c>
      <c r="C10" s="12">
        <v>236.47725000000003</v>
      </c>
      <c r="D10" s="12">
        <v>240.50534999999999</v>
      </c>
      <c r="E10" s="12">
        <v>242.31104999999999</v>
      </c>
      <c r="F10" s="12">
        <v>242.93610000000001</v>
      </c>
      <c r="G10" s="12">
        <v>241.89435</v>
      </c>
      <c r="H10" s="12">
        <v>244.60290000000001</v>
      </c>
      <c r="I10" s="12">
        <v>246.47805</v>
      </c>
      <c r="J10" s="12">
        <v>247.65870000000004</v>
      </c>
      <c r="K10" s="12">
        <v>251.13120000000004</v>
      </c>
      <c r="L10" s="12">
        <v>251.40900000000002</v>
      </c>
      <c r="M10" s="12">
        <v>253.83975000000001</v>
      </c>
      <c r="N10" s="12">
        <v>254.11755000000002</v>
      </c>
      <c r="O10" s="12">
        <v>256.06214999999997</v>
      </c>
      <c r="P10" s="12">
        <v>255.99270000000001</v>
      </c>
      <c r="Q10" s="12">
        <v>259.39575000000002</v>
      </c>
      <c r="R10" s="12">
        <v>262.31265000000002</v>
      </c>
      <c r="S10" s="12">
        <v>263.97944999999999</v>
      </c>
      <c r="T10" s="12">
        <v>266.9658</v>
      </c>
      <c r="U10" s="12">
        <v>268.28534999999999</v>
      </c>
      <c r="V10" s="12">
        <v>268.63260000000002</v>
      </c>
      <c r="W10" s="12">
        <v>266.82690000000002</v>
      </c>
      <c r="X10" s="12">
        <v>262.38210000000004</v>
      </c>
      <c r="Y10" s="12">
        <v>259.46519999999998</v>
      </c>
      <c r="Z10" s="12">
        <v>258.70125000000002</v>
      </c>
      <c r="AA10" s="12">
        <v>255.57600000000002</v>
      </c>
      <c r="AB10" s="12">
        <v>253.49250000000001</v>
      </c>
    </row>
    <row r="11" spans="1:28">
      <c r="A11" s="8" t="s">
        <v>34</v>
      </c>
      <c r="B11" s="12">
        <v>348.964</v>
      </c>
      <c r="C11" s="12">
        <v>365.42</v>
      </c>
      <c r="D11" s="12">
        <v>392.76599999999996</v>
      </c>
      <c r="E11" s="12">
        <v>421.80599999999998</v>
      </c>
      <c r="F11" s="12">
        <v>451.08799999999997</v>
      </c>
      <c r="G11" s="12">
        <v>488.11400000000003</v>
      </c>
      <c r="H11" s="12">
        <v>503.84399999999999</v>
      </c>
      <c r="I11" s="12">
        <v>523.68799999999999</v>
      </c>
      <c r="J11" s="12">
        <v>542.80600000000004</v>
      </c>
      <c r="K11" s="12">
        <v>552.00199999999995</v>
      </c>
      <c r="L11" s="12">
        <v>567.49</v>
      </c>
      <c r="M11" s="12">
        <v>576.202</v>
      </c>
      <c r="N11" s="12">
        <v>590.48</v>
      </c>
      <c r="O11" s="12">
        <v>598.70799999999997</v>
      </c>
      <c r="P11" s="12">
        <v>604.274</v>
      </c>
      <c r="Q11" s="12">
        <v>606.69399999999996</v>
      </c>
      <c r="R11" s="12">
        <v>617.1</v>
      </c>
      <c r="S11" s="12">
        <v>624.84400000000005</v>
      </c>
      <c r="T11" s="12">
        <v>631.13599999999997</v>
      </c>
      <c r="U11" s="12">
        <v>642.26799999999992</v>
      </c>
      <c r="V11" s="12">
        <v>646.14</v>
      </c>
      <c r="W11" s="12">
        <v>655.82</v>
      </c>
      <c r="X11" s="12">
        <v>661.38599999999997</v>
      </c>
      <c r="Y11" s="12">
        <v>669.13</v>
      </c>
      <c r="Z11" s="12">
        <v>671.06599999999992</v>
      </c>
      <c r="AA11" s="12">
        <v>685.34399999999994</v>
      </c>
      <c r="AB11" s="12">
        <v>696.96</v>
      </c>
    </row>
    <row r="12" spans="1:28">
      <c r="A12" s="8" t="s">
        <v>35</v>
      </c>
      <c r="B12" s="12">
        <v>145.51296200000002</v>
      </c>
      <c r="C12" s="12">
        <v>150.64871360000001</v>
      </c>
      <c r="D12" s="12">
        <v>147.65285850000001</v>
      </c>
      <c r="E12" s="12">
        <v>148.08083780000001</v>
      </c>
      <c r="F12" s="12">
        <v>148.08083780000001</v>
      </c>
      <c r="G12" s="12">
        <v>147.65285850000001</v>
      </c>
      <c r="H12" s="12">
        <v>158.352341</v>
      </c>
      <c r="I12" s="12">
        <v>162.2041547</v>
      </c>
      <c r="J12" s="12">
        <v>169.47980279999999</v>
      </c>
      <c r="K12" s="12">
        <v>179.751306</v>
      </c>
      <c r="L12" s="12">
        <v>192.1627057</v>
      </c>
      <c r="M12" s="12">
        <v>209.709857</v>
      </c>
      <c r="N12" s="12">
        <v>229.39690480000002</v>
      </c>
      <c r="O12" s="12">
        <v>249.93991119999998</v>
      </c>
      <c r="P12" s="12">
        <v>270.0549383</v>
      </c>
      <c r="Q12" s="12">
        <v>296.16167560000002</v>
      </c>
      <c r="R12" s="12">
        <v>305.1492409</v>
      </c>
      <c r="S12" s="12">
        <v>317.5606406</v>
      </c>
      <c r="T12" s="12">
        <v>326.97618519999997</v>
      </c>
      <c r="U12" s="12">
        <v>331.25597820000002</v>
      </c>
      <c r="V12" s="12">
        <v>342.81141929999995</v>
      </c>
      <c r="W12" s="12">
        <v>349.65908810000002</v>
      </c>
      <c r="X12" s="12">
        <v>365.4943222</v>
      </c>
      <c r="Y12" s="12">
        <v>378.76168050000001</v>
      </c>
      <c r="Z12" s="12">
        <v>387.32126649999998</v>
      </c>
      <c r="AA12" s="12">
        <v>397.59276969999996</v>
      </c>
      <c r="AB12" s="12">
        <v>408.72023150000001</v>
      </c>
    </row>
    <row r="13" spans="1:28">
      <c r="A13" s="8" t="s">
        <v>36</v>
      </c>
      <c r="B13" s="12">
        <v>1141.1399475999999</v>
      </c>
      <c r="C13" s="12">
        <v>1166.2632746000002</v>
      </c>
      <c r="D13" s="12">
        <v>1194.9305489000001</v>
      </c>
      <c r="E13" s="12">
        <v>1225.9009675999998</v>
      </c>
      <c r="F13" s="12">
        <v>1254.5214613999999</v>
      </c>
      <c r="G13" s="12">
        <v>1289.8319821</v>
      </c>
      <c r="H13" s="12">
        <v>1318.0892550000001</v>
      </c>
      <c r="I13" s="12">
        <v>1343.5788554999999</v>
      </c>
      <c r="J13" s="12">
        <v>1370.9093202000001</v>
      </c>
      <c r="K13" s="12">
        <v>1392.5383132000002</v>
      </c>
      <c r="L13" s="12">
        <v>1419.2981089</v>
      </c>
      <c r="M13" s="12">
        <v>1447.1631146</v>
      </c>
      <c r="N13" s="12">
        <v>1479.5844917999998</v>
      </c>
      <c r="O13" s="12">
        <v>1509.0312598</v>
      </c>
      <c r="P13" s="12">
        <v>1534.9563906999999</v>
      </c>
      <c r="Q13" s="12">
        <v>1565.3342874</v>
      </c>
      <c r="R13" s="12">
        <v>1586.4440284999998</v>
      </c>
      <c r="S13" s="12">
        <v>1607.9626356000001</v>
      </c>
      <c r="T13" s="12">
        <v>1625.6709269999999</v>
      </c>
      <c r="U13" s="12">
        <v>1642.7480348000001</v>
      </c>
      <c r="V13" s="12">
        <v>1659.5651544999998</v>
      </c>
      <c r="W13" s="12">
        <v>1676.0262756999998</v>
      </c>
      <c r="X13" s="12">
        <v>1695.2656523999999</v>
      </c>
      <c r="Y13" s="12">
        <v>1714.9584063</v>
      </c>
      <c r="Z13" s="12">
        <v>1725.9669395000001</v>
      </c>
      <c r="AA13" s="12">
        <v>1748.1262602999998</v>
      </c>
      <c r="AB13" s="12">
        <v>1769.2018442999999</v>
      </c>
    </row>
    <row r="14" spans="1:28">
      <c r="A14" s="8" t="s">
        <v>37</v>
      </c>
      <c r="B14" s="11"/>
      <c r="C14" s="11">
        <v>2.2015991161153043</v>
      </c>
      <c r="D14" s="11">
        <v>2.4580448449628229</v>
      </c>
      <c r="E14" s="11">
        <v>2.591817468262883</v>
      </c>
      <c r="F14" s="11">
        <v>2.334649743855874</v>
      </c>
      <c r="G14" s="11">
        <v>2.8146605527652633</v>
      </c>
      <c r="H14" s="11">
        <v>2.1907716115081817</v>
      </c>
      <c r="I14" s="11">
        <v>1.9338296252175899</v>
      </c>
      <c r="J14" s="11">
        <v>2.0341541241231762</v>
      </c>
      <c r="K14" s="11">
        <v>1.5777114271018751</v>
      </c>
      <c r="L14" s="11">
        <v>1.9216559750163584</v>
      </c>
      <c r="M14" s="11">
        <v>1.9632947810799399</v>
      </c>
      <c r="N14" s="11">
        <v>2.2403402127175682</v>
      </c>
      <c r="O14" s="11">
        <v>1.9902052341854812</v>
      </c>
      <c r="P14" s="11">
        <v>1.7179982675399237</v>
      </c>
      <c r="Q14" s="11">
        <v>1.9790722970407362</v>
      </c>
      <c r="R14" s="11">
        <v>1.3485771869894223</v>
      </c>
      <c r="S14" s="11">
        <v>1.3564050614723773</v>
      </c>
      <c r="T14" s="11">
        <v>1.101287493125862</v>
      </c>
      <c r="U14" s="11">
        <v>1.0504652273947106</v>
      </c>
      <c r="V14" s="11">
        <v>1.0237187531955947</v>
      </c>
      <c r="W14" s="11">
        <v>0.99189363884658388</v>
      </c>
      <c r="X14" s="11">
        <v>1.1479161740447466</v>
      </c>
      <c r="Y14" s="11">
        <v>1.1616323301378102</v>
      </c>
      <c r="Z14" s="11">
        <v>0.64191254782387785</v>
      </c>
      <c r="AA14" s="11">
        <v>1.283878635961538</v>
      </c>
      <c r="AB14" s="11">
        <v>1.2056099424067537</v>
      </c>
    </row>
    <row r="15" spans="1:28">
      <c r="A15" s="8" t="s">
        <v>38</v>
      </c>
      <c r="C15" s="10">
        <v>2.2015991161153043</v>
      </c>
      <c r="D15" s="10">
        <v>4.7137602546585464</v>
      </c>
      <c r="E15" s="10">
        <v>7.4277497846137033</v>
      </c>
      <c r="F15" s="10">
        <v>9.9358114697903162</v>
      </c>
      <c r="G15" s="10">
        <v>13.030131388592894</v>
      </c>
      <c r="H15" s="10">
        <v>15.506363419504586</v>
      </c>
      <c r="I15" s="10">
        <v>17.740059694322458</v>
      </c>
      <c r="J15" s="10">
        <v>20.135073974339605</v>
      </c>
      <c r="K15" s="10">
        <v>22.030458764390055</v>
      </c>
      <c r="L15" s="10">
        <v>24.37546436657583</v>
      </c>
      <c r="M15" s="10">
        <v>26.817321367428754</v>
      </c>
      <c r="N15" s="10">
        <v>29.658460814714527</v>
      </c>
      <c r="O15" s="10">
        <v>32.238930288413307</v>
      </c>
      <c r="P15" s="10">
        <v>34.510792819781578</v>
      </c>
      <c r="Q15" s="10">
        <v>37.172858657007737</v>
      </c>
      <c r="R15" s="10">
        <v>39.022740535597386</v>
      </c>
      <c r="S15" s="10">
        <v>40.908452024819837</v>
      </c>
      <c r="T15" s="10">
        <v>42.460259183726436</v>
      </c>
      <c r="U15" s="10">
        <v>43.956754669307863</v>
      </c>
      <c r="V15" s="10">
        <v>45.430466963349339</v>
      </c>
      <c r="W15" s="10">
        <v>46.872982514103683</v>
      </c>
      <c r="X15" s="10">
        <v>48.558961235684997</v>
      </c>
      <c r="Y15" s="10">
        <v>50.284670158715606</v>
      </c>
      <c r="Z15" s="10">
        <v>51.249366313920127</v>
      </c>
      <c r="AA15" s="10">
        <v>53.191224615051752</v>
      </c>
      <c r="AB15" s="10">
        <v>55.038113249905486</v>
      </c>
    </row>
    <row r="16" spans="1:28">
      <c r="A16" s="8" t="s">
        <v>39</v>
      </c>
      <c r="B16" s="10">
        <v>3.4773889188200875</v>
      </c>
      <c r="C16" s="10">
        <v>3.5220707112010392</v>
      </c>
      <c r="D16" s="10">
        <v>3.5859032767157824</v>
      </c>
      <c r="E16" s="10">
        <v>3.6649854034500278</v>
      </c>
      <c r="F16" s="10">
        <v>3.7381449982121571</v>
      </c>
      <c r="G16" s="10">
        <v>3.8323983304611362</v>
      </c>
      <c r="H16" s="10">
        <v>3.9070703551102683</v>
      </c>
      <c r="I16" s="10">
        <v>3.9732045644073812</v>
      </c>
      <c r="J16" s="10">
        <v>4.0445768408319811</v>
      </c>
      <c r="K16" s="10">
        <v>4.0991972953401437</v>
      </c>
      <c r="L16" s="10">
        <v>4.1688885560287856</v>
      </c>
      <c r="M16" s="10">
        <v>4.2416411120229789</v>
      </c>
      <c r="N16" s="10">
        <v>4.327662382052706</v>
      </c>
      <c r="O16" s="10">
        <v>4.4054161843872253</v>
      </c>
      <c r="P16" s="10">
        <v>4.4735264359407791</v>
      </c>
      <c r="Q16" s="10">
        <v>4.5551573955302063</v>
      </c>
      <c r="R16" s="10">
        <v>4.6105496483478152</v>
      </c>
      <c r="S16" s="10">
        <v>4.6677967823966569</v>
      </c>
      <c r="T16" s="10">
        <v>4.7144126874111878</v>
      </c>
      <c r="U16" s="10">
        <v>4.7597949607394314</v>
      </c>
      <c r="V16" s="10">
        <v>4.8050412719323639</v>
      </c>
      <c r="W16" s="10">
        <v>4.8496130662615737</v>
      </c>
      <c r="X16" s="10">
        <v>4.9030126457658492</v>
      </c>
      <c r="Y16" s="10">
        <v>4.9579601222896788</v>
      </c>
      <c r="Z16" s="10">
        <v>4.9886321160182678</v>
      </c>
      <c r="AA16" s="10">
        <v>5.0519500052018609</v>
      </c>
      <c r="AB16" s="10">
        <v>5.1130045786370726</v>
      </c>
    </row>
    <row r="17" spans="1:28">
      <c r="A17" s="8" t="s">
        <v>40</v>
      </c>
      <c r="B17" s="11">
        <v>63.799125911872522</v>
      </c>
      <c r="C17" s="11">
        <v>64.52625063222581</v>
      </c>
      <c r="D17" s="11">
        <v>65.353104347268058</v>
      </c>
      <c r="E17" s="11">
        <v>66.25314028343378</v>
      </c>
      <c r="F17" s="11">
        <v>67.125590411202836</v>
      </c>
      <c r="G17" s="11">
        <v>68.044615165384812</v>
      </c>
      <c r="H17" s="11">
        <v>68.796497472396126</v>
      </c>
      <c r="I17" s="11">
        <v>69.394527971566461</v>
      </c>
      <c r="J17" s="11">
        <v>70.022465283112609</v>
      </c>
      <c r="K17" s="11">
        <v>70.582223604416939</v>
      </c>
      <c r="L17" s="11">
        <v>71.236740143591405</v>
      </c>
      <c r="M17" s="11">
        <v>71.847575198003184</v>
      </c>
      <c r="N17" s="11">
        <v>72.587571764382574</v>
      </c>
      <c r="O17" s="11">
        <v>73.206572363942485</v>
      </c>
      <c r="P17" s="11">
        <v>73.638680886857586</v>
      </c>
      <c r="Q17" s="11">
        <v>74.249406976862716</v>
      </c>
      <c r="R17" s="11">
        <v>74.667739272214746</v>
      </c>
      <c r="S17" s="11">
        <v>75.025629569423813</v>
      </c>
      <c r="T17" s="11">
        <v>75.358300677785323</v>
      </c>
      <c r="U17" s="11">
        <v>75.593414321216144</v>
      </c>
      <c r="V17" s="11">
        <v>75.777923866983684</v>
      </c>
      <c r="W17" s="11">
        <v>75.912054992611374</v>
      </c>
      <c r="X17" s="11">
        <v>76.050760562203436</v>
      </c>
      <c r="Y17" s="11">
        <v>76.232570754914406</v>
      </c>
      <c r="Z17" s="11">
        <v>76.310182214819875</v>
      </c>
      <c r="AA17" s="11">
        <v>76.568426440221472</v>
      </c>
      <c r="AB17" s="11">
        <v>76.824062549955599</v>
      </c>
    </row>
    <row r="18" spans="1:28">
      <c r="A18" s="8" t="s">
        <v>41</v>
      </c>
      <c r="B18" s="11">
        <v>43.331842254752736</v>
      </c>
      <c r="C18" s="11">
        <v>44.249761167948897</v>
      </c>
      <c r="D18" s="11">
        <v>45.22596388530576</v>
      </c>
      <c r="E18" s="11">
        <v>46.487183945673237</v>
      </c>
      <c r="F18" s="11">
        <v>47.760748320028704</v>
      </c>
      <c r="G18" s="11">
        <v>49.29067253123123</v>
      </c>
      <c r="H18" s="11">
        <v>50.239112297444521</v>
      </c>
      <c r="I18" s="11">
        <v>51.049638946926699</v>
      </c>
      <c r="J18" s="11">
        <v>51.957178516817265</v>
      </c>
      <c r="K18" s="11">
        <v>52.548163240008719</v>
      </c>
      <c r="L18" s="11">
        <v>53.523125334730025</v>
      </c>
      <c r="M18" s="11">
        <v>54.307068019573478</v>
      </c>
      <c r="N18" s="11">
        <v>55.412645194906887</v>
      </c>
      <c r="O18" s="11">
        <v>56.237927855283516</v>
      </c>
      <c r="P18" s="11">
        <v>56.961158219046986</v>
      </c>
      <c r="Q18" s="11">
        <v>57.6781383291381</v>
      </c>
      <c r="R18" s="11">
        <v>58.1331092892068</v>
      </c>
      <c r="S18" s="11">
        <v>58.608615631690235</v>
      </c>
      <c r="T18" s="11">
        <v>58.936416299705407</v>
      </c>
      <c r="U18" s="11">
        <v>59.261917078995232</v>
      </c>
      <c r="V18" s="11">
        <v>59.590996871584416</v>
      </c>
      <c r="W18" s="11">
        <v>59.99184515648821</v>
      </c>
      <c r="X18" s="11">
        <v>60.573416369654986</v>
      </c>
      <c r="Y18" s="11">
        <v>61.103037639310003</v>
      </c>
      <c r="Z18" s="11">
        <v>61.321410177567302</v>
      </c>
      <c r="AA18" s="11">
        <v>61.948429829899965</v>
      </c>
      <c r="AB18" s="11">
        <v>62.495991345604317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18"/>
  <sheetViews>
    <sheetView workbookViewId="0">
      <pane xSplit="1" ySplit="4" topLeftCell="B5" activePane="bottomRight" state="frozen"/>
      <selection pane="bottomRight" activeCell="A5" sqref="A5:XFD5"/>
      <selection pane="bottomLeft" activeCell="A5" sqref="A5"/>
      <selection pane="topRight" activeCell="C1" sqref="C1"/>
    </sheetView>
  </sheetViews>
  <sheetFormatPr defaultColWidth="8.85546875" defaultRowHeight="14.45"/>
  <cols>
    <col min="1" max="1" width="18.7109375" customWidth="1"/>
    <col min="2" max="2" width="9.42578125" customWidth="1"/>
    <col min="3" max="3" width="8.5703125" customWidth="1"/>
    <col min="4" max="4" width="9.28515625" customWidth="1"/>
    <col min="5" max="5" width="9.42578125" customWidth="1"/>
    <col min="6" max="7" width="9.5703125" customWidth="1"/>
    <col min="8" max="8" width="8.7109375" customWidth="1"/>
    <col min="9" max="9" width="9.5703125" customWidth="1"/>
    <col min="10" max="10" width="9.42578125" customWidth="1"/>
    <col min="11" max="11" width="9.5703125" customWidth="1"/>
    <col min="12" max="12" width="8.5703125" customWidth="1"/>
    <col min="13" max="13" width="8.7109375" customWidth="1"/>
    <col min="14" max="14" width="9.42578125" customWidth="1"/>
    <col min="15" max="15" width="9.140625" customWidth="1"/>
    <col min="16" max="16" width="8.7109375" customWidth="1"/>
    <col min="17" max="17" width="9.140625" customWidth="1"/>
    <col min="18" max="18" width="8.7109375" customWidth="1"/>
    <col min="19" max="19" width="9.7109375" customWidth="1"/>
    <col min="20" max="21" width="9.28515625" customWidth="1"/>
    <col min="22" max="22" width="9.42578125" customWidth="1"/>
    <col min="23" max="23" width="8.5703125" customWidth="1"/>
    <col min="24" max="24" width="9.28515625" customWidth="1"/>
    <col min="25" max="26" width="8.5703125" customWidth="1"/>
    <col min="27" max="28" width="9.42578125" customWidth="1"/>
  </cols>
  <sheetData>
    <row r="1" spans="1:28" ht="23.25" customHeight="1">
      <c r="A1" s="6" t="s">
        <v>0</v>
      </c>
    </row>
    <row r="2" spans="1:28" ht="14.45" customHeight="1">
      <c r="A2" s="6"/>
    </row>
    <row r="3" spans="1:28" ht="14.45" customHeight="1">
      <c r="A3" s="6" t="s">
        <v>49</v>
      </c>
    </row>
    <row r="4" spans="1:28" ht="14.45" customHeight="1"/>
    <row r="5" spans="1:28"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7" t="s">
        <v>19</v>
      </c>
      <c r="T5" s="7" t="s">
        <v>20</v>
      </c>
      <c r="U5" s="7" t="s">
        <v>21</v>
      </c>
      <c r="V5" s="7" t="s">
        <v>22</v>
      </c>
      <c r="W5" s="7" t="s">
        <v>23</v>
      </c>
      <c r="X5" s="7" t="s">
        <v>24</v>
      </c>
      <c r="Y5" s="7" t="s">
        <v>25</v>
      </c>
      <c r="Z5" s="7" t="s">
        <v>26</v>
      </c>
      <c r="AA5" s="7" t="s">
        <v>27</v>
      </c>
      <c r="AB5" s="7" t="s">
        <v>28</v>
      </c>
    </row>
    <row r="6" spans="1:28">
      <c r="A6" s="8" t="s">
        <v>29</v>
      </c>
      <c r="B6" s="12">
        <v>88.352000000000004</v>
      </c>
      <c r="C6" s="12">
        <v>88.31</v>
      </c>
      <c r="D6" s="12">
        <v>87.031999999999982</v>
      </c>
      <c r="E6" s="12">
        <v>85.977000000000004</v>
      </c>
      <c r="F6" s="12">
        <v>84.929000000000002</v>
      </c>
      <c r="G6" s="12">
        <v>84.108000000000004</v>
      </c>
      <c r="H6" s="12">
        <v>83.036000000000001</v>
      </c>
      <c r="I6" s="12">
        <v>81.87</v>
      </c>
      <c r="J6" s="12">
        <v>80.852999999999994</v>
      </c>
      <c r="K6" s="12">
        <v>79.448999999999998</v>
      </c>
      <c r="L6" s="12">
        <v>79.003999999999991</v>
      </c>
      <c r="M6" s="12">
        <v>78.326999999999998</v>
      </c>
      <c r="N6" s="12">
        <v>77.911000000000001</v>
      </c>
      <c r="O6" s="12">
        <v>76.817999999999998</v>
      </c>
      <c r="P6" s="12">
        <v>76.441999999999993</v>
      </c>
      <c r="Q6" s="12">
        <v>75.85499999999999</v>
      </c>
      <c r="R6" s="12">
        <v>76.162999999999997</v>
      </c>
      <c r="S6" s="12">
        <v>76.564000000000007</v>
      </c>
      <c r="T6" s="12">
        <v>76.478000000000009</v>
      </c>
      <c r="U6" s="12">
        <v>77.123999999999995</v>
      </c>
      <c r="V6" s="12">
        <v>77.450999999999993</v>
      </c>
      <c r="W6" s="12">
        <v>77.935000000000002</v>
      </c>
      <c r="X6" s="12">
        <v>78.268000000000001</v>
      </c>
      <c r="Y6" s="12">
        <v>78.555999999999997</v>
      </c>
      <c r="Z6" s="12">
        <v>78.52</v>
      </c>
      <c r="AA6" s="12">
        <v>78.646000000000001</v>
      </c>
      <c r="AB6" s="12">
        <v>78.61699999999999</v>
      </c>
    </row>
    <row r="7" spans="1:28">
      <c r="A7" s="9" t="s">
        <v>30</v>
      </c>
      <c r="B7" s="12">
        <v>23.6367288</v>
      </c>
      <c r="C7" s="12">
        <v>23.961633599999999</v>
      </c>
      <c r="D7" s="12">
        <v>24.0743568</v>
      </c>
      <c r="E7" s="12">
        <v>24.066496799999999</v>
      </c>
      <c r="F7" s="12">
        <v>24.041836800000002</v>
      </c>
      <c r="G7" s="12">
        <v>24.051997200000002</v>
      </c>
      <c r="H7" s="12">
        <v>23.938862399999998</v>
      </c>
      <c r="I7" s="12">
        <v>23.796461999999998</v>
      </c>
      <c r="J7" s="12">
        <v>23.731426800000001</v>
      </c>
      <c r="K7" s="12">
        <v>23.624118000000003</v>
      </c>
      <c r="L7" s="12">
        <v>23.4241356</v>
      </c>
      <c r="M7" s="12">
        <v>23.319132000000003</v>
      </c>
      <c r="N7" s="12">
        <v>23.285938800000004</v>
      </c>
      <c r="O7" s="12">
        <v>23.256673200000002</v>
      </c>
      <c r="P7" s="12">
        <v>23.175380399999998</v>
      </c>
      <c r="Q7" s="12">
        <v>23.1060108</v>
      </c>
      <c r="R7" s="12">
        <v>22.932451200000003</v>
      </c>
      <c r="S7" s="12">
        <v>22.722308400000003</v>
      </c>
      <c r="T7" s="12">
        <v>22.599420000000002</v>
      </c>
      <c r="U7" s="12">
        <v>22.336978799999997</v>
      </c>
      <c r="V7" s="12">
        <v>22.172901599999999</v>
      </c>
      <c r="W7" s="12">
        <v>21.9969012</v>
      </c>
      <c r="X7" s="12">
        <v>21.791092800000001</v>
      </c>
      <c r="Y7" s="12">
        <v>21.591110400000002</v>
      </c>
      <c r="Z7" s="12">
        <v>21.473641200000003</v>
      </c>
      <c r="AA7" s="12">
        <v>21.295878000000002</v>
      </c>
      <c r="AB7" s="12">
        <v>21.099280800000003</v>
      </c>
    </row>
    <row r="8" spans="1:28">
      <c r="A8" s="9" t="s">
        <v>31</v>
      </c>
      <c r="B8" s="12">
        <v>52.317221599999996</v>
      </c>
      <c r="C8" s="12">
        <v>52.065495999999996</v>
      </c>
      <c r="D8" s="12">
        <v>52.784473599999998</v>
      </c>
      <c r="E8" s="12">
        <v>52.606893600000006</v>
      </c>
      <c r="F8" s="12">
        <v>52.729596000000001</v>
      </c>
      <c r="G8" s="12">
        <v>52.718225599999997</v>
      </c>
      <c r="H8" s="12">
        <v>52.405528799999999</v>
      </c>
      <c r="I8" s="12">
        <v>52.485995200000005</v>
      </c>
      <c r="J8" s="12">
        <v>52.580907199999999</v>
      </c>
      <c r="K8" s="12">
        <v>52.744915200000001</v>
      </c>
      <c r="L8" s="12">
        <v>53.170044799999999</v>
      </c>
      <c r="M8" s="12">
        <v>53.117368800000001</v>
      </c>
      <c r="N8" s="12">
        <v>53.382666400000005</v>
      </c>
      <c r="O8" s="12">
        <v>53.526135199999999</v>
      </c>
      <c r="P8" s="12">
        <v>53.780005599999996</v>
      </c>
      <c r="Q8" s="12">
        <v>53.841964000000004</v>
      </c>
      <c r="R8" s="12">
        <v>53.880194399999993</v>
      </c>
      <c r="S8" s="12">
        <v>53.857567200000005</v>
      </c>
      <c r="T8" s="12">
        <v>53.809123999999997</v>
      </c>
      <c r="U8" s="12">
        <v>53.777214399999998</v>
      </c>
      <c r="V8" s="12">
        <v>53.599804800000001</v>
      </c>
      <c r="W8" s="12">
        <v>53.703012000000001</v>
      </c>
      <c r="X8" s="12">
        <v>53.470838400000005</v>
      </c>
      <c r="Y8" s="12">
        <v>53.322263199999995</v>
      </c>
      <c r="Z8" s="12">
        <v>53.225263200000001</v>
      </c>
      <c r="AA8" s="12">
        <v>53.108654399999999</v>
      </c>
      <c r="AB8" s="12">
        <v>52.967273599999999</v>
      </c>
    </row>
    <row r="9" spans="1:28">
      <c r="A9" s="8" t="s">
        <v>32</v>
      </c>
      <c r="B9" s="12">
        <v>55.203225000000003</v>
      </c>
      <c r="C9" s="12">
        <v>56.153559000000001</v>
      </c>
      <c r="D9" s="12">
        <v>55.287078000000001</v>
      </c>
      <c r="E9" s="12">
        <v>56.768481000000001</v>
      </c>
      <c r="F9" s="12">
        <v>56.600775000000006</v>
      </c>
      <c r="G9" s="12">
        <v>57.103893000000006</v>
      </c>
      <c r="H9" s="12">
        <v>58.082178000000006</v>
      </c>
      <c r="I9" s="12">
        <v>58.836855000000007</v>
      </c>
      <c r="J9" s="12">
        <v>59.703336</v>
      </c>
      <c r="K9" s="12">
        <v>60.206454000000001</v>
      </c>
      <c r="L9" s="12">
        <v>60.206454000000001</v>
      </c>
      <c r="M9" s="12">
        <v>59.926944000000006</v>
      </c>
      <c r="N9" s="12">
        <v>60.23440500000001</v>
      </c>
      <c r="O9" s="12">
        <v>59.395875000000004</v>
      </c>
      <c r="P9" s="12">
        <v>59.312022000000006</v>
      </c>
      <c r="Q9" s="12">
        <v>59.032512000000004</v>
      </c>
      <c r="R9" s="12">
        <v>58.445541000000006</v>
      </c>
      <c r="S9" s="12">
        <v>58.501443000000002</v>
      </c>
      <c r="T9" s="12">
        <v>58.613247000000001</v>
      </c>
      <c r="U9" s="12">
        <v>58.697099999999999</v>
      </c>
      <c r="V9" s="12">
        <v>59.563581000000006</v>
      </c>
      <c r="W9" s="12">
        <v>59.228169000000008</v>
      </c>
      <c r="X9" s="12">
        <v>60.206454000000001</v>
      </c>
      <c r="Y9" s="12">
        <v>60.653670000000005</v>
      </c>
      <c r="Z9" s="12">
        <v>61.324494000000001</v>
      </c>
      <c r="AA9" s="12">
        <v>61.631955000000005</v>
      </c>
      <c r="AB9" s="12">
        <v>62.107121999999997</v>
      </c>
    </row>
    <row r="10" spans="1:28">
      <c r="A10" s="8" t="s">
        <v>33</v>
      </c>
      <c r="B10" s="12">
        <v>120.07905000000001</v>
      </c>
      <c r="C10" s="12">
        <v>121.1208</v>
      </c>
      <c r="D10" s="12">
        <v>122.37090000000001</v>
      </c>
      <c r="E10" s="12">
        <v>122.44035</v>
      </c>
      <c r="F10" s="12">
        <v>123.13485</v>
      </c>
      <c r="G10" s="12">
        <v>122.64870000000001</v>
      </c>
      <c r="H10" s="12">
        <v>123.3432</v>
      </c>
      <c r="I10" s="12">
        <v>122.99595000000001</v>
      </c>
      <c r="J10" s="12">
        <v>122.85705</v>
      </c>
      <c r="K10" s="12">
        <v>122.57925000000002</v>
      </c>
      <c r="L10" s="12">
        <v>122.7876</v>
      </c>
      <c r="M10" s="12">
        <v>124.87110000000001</v>
      </c>
      <c r="N10" s="12">
        <v>122.92649999999999</v>
      </c>
      <c r="O10" s="12">
        <v>126.46845000000002</v>
      </c>
      <c r="P10" s="12">
        <v>126.26010000000001</v>
      </c>
      <c r="Q10" s="12">
        <v>127.85745000000001</v>
      </c>
      <c r="R10" s="12">
        <v>130.4271</v>
      </c>
      <c r="S10" s="12">
        <v>131.81610000000001</v>
      </c>
      <c r="T10" s="12">
        <v>134.17740000000001</v>
      </c>
      <c r="U10" s="12">
        <v>135.8442</v>
      </c>
      <c r="V10" s="12">
        <v>135.98310000000001</v>
      </c>
      <c r="W10" s="12">
        <v>135.77475000000001</v>
      </c>
      <c r="X10" s="12">
        <v>136.74705</v>
      </c>
      <c r="Y10" s="12">
        <v>135.14970000000002</v>
      </c>
      <c r="Z10" s="12">
        <v>134.80245000000002</v>
      </c>
      <c r="AA10" s="12">
        <v>134.52465000000001</v>
      </c>
      <c r="AB10" s="12">
        <v>133.41345000000001</v>
      </c>
    </row>
    <row r="11" spans="1:28">
      <c r="A11" s="8" t="s">
        <v>34</v>
      </c>
      <c r="B11" s="12">
        <v>172.06200000000001</v>
      </c>
      <c r="C11" s="12">
        <v>182.71</v>
      </c>
      <c r="D11" s="12">
        <v>198.19799999999998</v>
      </c>
      <c r="E11" s="12">
        <v>210.05599999999998</v>
      </c>
      <c r="F11" s="12">
        <v>227.238</v>
      </c>
      <c r="G11" s="12">
        <v>240.30599999999998</v>
      </c>
      <c r="H11" s="12">
        <v>251.68</v>
      </c>
      <c r="I11" s="12">
        <v>263.77999999999997</v>
      </c>
      <c r="J11" s="12">
        <v>269.83</v>
      </c>
      <c r="K11" s="12">
        <v>278.05799999999999</v>
      </c>
      <c r="L11" s="12">
        <v>285.56</v>
      </c>
      <c r="M11" s="12">
        <v>289.43200000000002</v>
      </c>
      <c r="N11" s="12">
        <v>293.54599999999999</v>
      </c>
      <c r="O11" s="12">
        <v>296.20799999999997</v>
      </c>
      <c r="P11" s="12">
        <v>299.35399999999998</v>
      </c>
      <c r="Q11" s="12">
        <v>300.56399999999996</v>
      </c>
      <c r="R11" s="12">
        <v>303.952</v>
      </c>
      <c r="S11" s="12">
        <v>304.92</v>
      </c>
      <c r="T11" s="12">
        <v>304.92</v>
      </c>
      <c r="U11" s="12">
        <v>307.09800000000001</v>
      </c>
      <c r="V11" s="12">
        <v>308.79200000000003</v>
      </c>
      <c r="W11" s="12">
        <v>315.81</v>
      </c>
      <c r="X11" s="12">
        <v>312.66399999999999</v>
      </c>
      <c r="Y11" s="12">
        <v>323.79599999999999</v>
      </c>
      <c r="Z11" s="12">
        <v>325.73200000000003</v>
      </c>
      <c r="AA11" s="12">
        <v>332.50799999999998</v>
      </c>
      <c r="AB11" s="12">
        <v>340.73599999999999</v>
      </c>
    </row>
    <row r="12" spans="1:28">
      <c r="A12" s="8" t="s">
        <v>35</v>
      </c>
      <c r="B12" s="12">
        <v>64.624874300000002</v>
      </c>
      <c r="C12" s="12">
        <v>68.048708699999992</v>
      </c>
      <c r="D12" s="12">
        <v>64.624874300000002</v>
      </c>
      <c r="E12" s="12">
        <v>67.620729400000002</v>
      </c>
      <c r="F12" s="12">
        <v>65.052853599999992</v>
      </c>
      <c r="G12" s="12">
        <v>69.332646600000004</v>
      </c>
      <c r="H12" s="12">
        <v>71.9005224</v>
      </c>
      <c r="I12" s="12">
        <v>74.040418900000006</v>
      </c>
      <c r="J12" s="12">
        <v>80.032129100000006</v>
      </c>
      <c r="K12" s="12">
        <v>86.45181860000001</v>
      </c>
      <c r="L12" s="12">
        <v>90.303632300000004</v>
      </c>
      <c r="M12" s="12">
        <v>99.719176900000008</v>
      </c>
      <c r="N12" s="12">
        <v>110.8466387</v>
      </c>
      <c r="O12" s="12">
        <v>120.2621833</v>
      </c>
      <c r="P12" s="12">
        <v>129.67772790000001</v>
      </c>
      <c r="Q12" s="12">
        <v>141.233169</v>
      </c>
      <c r="R12" s="12">
        <v>145.51296200000002</v>
      </c>
      <c r="S12" s="12">
        <v>153.2165894</v>
      </c>
      <c r="T12" s="12">
        <v>157.06840309999998</v>
      </c>
      <c r="U12" s="12">
        <v>161.7761754</v>
      </c>
      <c r="V12" s="12">
        <v>165.62798910000001</v>
      </c>
      <c r="W12" s="12">
        <v>169.05182349999998</v>
      </c>
      <c r="X12" s="12">
        <v>176.3274716</v>
      </c>
      <c r="Y12" s="12">
        <v>178.89534739999999</v>
      </c>
      <c r="Z12" s="12">
        <v>184.88705760000002</v>
      </c>
      <c r="AA12" s="12">
        <v>187.45493340000002</v>
      </c>
      <c r="AB12" s="12">
        <v>192.59068500000001</v>
      </c>
    </row>
    <row r="13" spans="1:28">
      <c r="A13" s="8" t="s">
        <v>36</v>
      </c>
      <c r="B13" s="12">
        <v>576.27509970000006</v>
      </c>
      <c r="C13" s="12">
        <v>592.37019730000009</v>
      </c>
      <c r="D13" s="12">
        <v>604.37168269999995</v>
      </c>
      <c r="E13" s="12">
        <v>619.53595080000002</v>
      </c>
      <c r="F13" s="12">
        <v>633.72691139999984</v>
      </c>
      <c r="G13" s="12">
        <v>650.26946239999995</v>
      </c>
      <c r="H13" s="12">
        <v>664.38629160000005</v>
      </c>
      <c r="I13" s="12">
        <v>677.80568110000002</v>
      </c>
      <c r="J13" s="12">
        <v>689.58784909999997</v>
      </c>
      <c r="K13" s="12">
        <v>703.11355580000009</v>
      </c>
      <c r="L13" s="12">
        <v>714.4558667</v>
      </c>
      <c r="M13" s="12">
        <v>728.71272170000009</v>
      </c>
      <c r="N13" s="12">
        <v>742.13314890000004</v>
      </c>
      <c r="O13" s="12">
        <v>755.93531669999993</v>
      </c>
      <c r="P13" s="12">
        <v>768.00123589999998</v>
      </c>
      <c r="Q13" s="12">
        <v>781.49010579999992</v>
      </c>
      <c r="R13" s="12">
        <v>791.31324859999995</v>
      </c>
      <c r="S13" s="12">
        <v>801.59800799999994</v>
      </c>
      <c r="T13" s="12">
        <v>807.66559410000002</v>
      </c>
      <c r="U13" s="12">
        <v>816.65366859999995</v>
      </c>
      <c r="V13" s="12">
        <v>823.19037650000007</v>
      </c>
      <c r="W13" s="12">
        <v>833.49965569999995</v>
      </c>
      <c r="X13" s="12">
        <v>839.47490679999999</v>
      </c>
      <c r="Y13" s="12">
        <v>851.96409100000005</v>
      </c>
      <c r="Z13" s="12">
        <v>859.96490600000004</v>
      </c>
      <c r="AA13" s="12">
        <v>869.17007080000008</v>
      </c>
      <c r="AB13" s="12">
        <v>881.53081140000006</v>
      </c>
    </row>
    <row r="14" spans="1:28">
      <c r="A14" s="8" t="s">
        <v>37</v>
      </c>
      <c r="B14" s="11"/>
      <c r="C14" s="11">
        <v>2.7929538528350246</v>
      </c>
      <c r="D14" s="11">
        <v>2.0260110070868116</v>
      </c>
      <c r="E14" s="11">
        <v>2.5090963944992377</v>
      </c>
      <c r="F14" s="11">
        <v>2.2905790344652606</v>
      </c>
      <c r="G14" s="11">
        <v>2.6103595574717016</v>
      </c>
      <c r="H14" s="11">
        <v>2.1709199057107833</v>
      </c>
      <c r="I14" s="11">
        <v>2.0198173366405388</v>
      </c>
      <c r="J14" s="11">
        <v>1.7382810927283561</v>
      </c>
      <c r="K14" s="11">
        <v>1.9614189428733244</v>
      </c>
      <c r="L14" s="11">
        <v>1.6131549173582176</v>
      </c>
      <c r="M14" s="11">
        <v>1.9954843489285168</v>
      </c>
      <c r="N14" s="11">
        <v>1.8416622628313239</v>
      </c>
      <c r="O14" s="11">
        <v>1.8597966982687211</v>
      </c>
      <c r="P14" s="11">
        <v>1.5961576253208087</v>
      </c>
      <c r="Q14" s="11">
        <v>1.7563604418152656</v>
      </c>
      <c r="R14" s="11">
        <v>1.2569759651587937</v>
      </c>
      <c r="S14" s="11">
        <v>1.2997077223458464</v>
      </c>
      <c r="T14" s="11">
        <v>0.75693627472189096</v>
      </c>
      <c r="U14" s="11">
        <v>1.1128460300473166</v>
      </c>
      <c r="V14" s="11">
        <v>0.80042595182436238</v>
      </c>
      <c r="W14" s="11">
        <v>1.2523566230004242</v>
      </c>
      <c r="X14" s="11">
        <v>0.71688705077890258</v>
      </c>
      <c r="Y14" s="11">
        <v>1.4877376439526553</v>
      </c>
      <c r="Z14" s="11">
        <v>0.93910237350601999</v>
      </c>
      <c r="AA14" s="11">
        <v>1.0704116802645471</v>
      </c>
      <c r="AB14" s="11">
        <v>1.4221314119367838</v>
      </c>
    </row>
    <row r="15" spans="1:28">
      <c r="A15" s="8" t="s">
        <v>38</v>
      </c>
      <c r="C15" s="10">
        <v>2.7929538528350246</v>
      </c>
      <c r="D15" s="10">
        <v>4.875550412403129</v>
      </c>
      <c r="E15" s="10">
        <v>7.506979066511966</v>
      </c>
      <c r="F15" s="10">
        <v>9.9695113895964464</v>
      </c>
      <c r="G15" s="10">
        <v>12.840111040459707</v>
      </c>
      <c r="H15" s="10">
        <v>15.289779472663199</v>
      </c>
      <c r="I15" s="10">
        <v>17.618422425826694</v>
      </c>
      <c r="J15" s="10">
        <v>19.662961224420211</v>
      </c>
      <c r="K15" s="10">
        <v>22.01005321347915</v>
      </c>
      <c r="L15" s="10">
        <v>23.978264386563765</v>
      </c>
      <c r="M15" s="10">
        <v>26.452231248470863</v>
      </c>
      <c r="N15" s="10">
        <v>28.781054271882152</v>
      </c>
      <c r="O15" s="10">
        <v>31.176120067226261</v>
      </c>
      <c r="P15" s="10">
        <v>33.269897710279274</v>
      </c>
      <c r="Q15" s="10">
        <v>35.610597474510293</v>
      </c>
      <c r="R15" s="10">
        <v>37.315190090973125</v>
      </c>
      <c r="S15" s="10">
        <v>39.099886220539375</v>
      </c>
      <c r="T15" s="10">
        <v>40.152783717439512</v>
      </c>
      <c r="U15" s="10">
        <v>41.712468407039843</v>
      </c>
      <c r="V15" s="10">
        <v>42.846771781140696</v>
      </c>
      <c r="W15" s="10">
        <v>44.635722788284113</v>
      </c>
      <c r="X15" s="10">
        <v>45.672597555753789</v>
      </c>
      <c r="Y15" s="10">
        <v>47.839823626514388</v>
      </c>
      <c r="Z15" s="10">
        <v>49.228190919178104</v>
      </c>
      <c r="AA15" s="10">
        <v>50.825546905024467</v>
      </c>
      <c r="AB15" s="10">
        <v>52.970484384786261</v>
      </c>
    </row>
    <row r="16" spans="1:28">
      <c r="A16" s="8" t="s">
        <v>39</v>
      </c>
      <c r="B16" s="10">
        <v>3.3670762471516218</v>
      </c>
      <c r="C16" s="10">
        <v>3.4358227324401143</v>
      </c>
      <c r="D16" s="10">
        <v>3.4892424380809417</v>
      </c>
      <c r="E16" s="10">
        <v>3.5683443773758783</v>
      </c>
      <c r="F16" s="10">
        <v>3.6427367442662515</v>
      </c>
      <c r="G16" s="10">
        <v>3.7311766261188888</v>
      </c>
      <c r="H16" s="10">
        <v>3.8060626237396891</v>
      </c>
      <c r="I16" s="10">
        <v>3.8767197500571955</v>
      </c>
      <c r="J16" s="10">
        <v>3.9382515653912051</v>
      </c>
      <c r="K16" s="10">
        <v>4.009086302885164</v>
      </c>
      <c r="L16" s="10">
        <v>4.0674971061770568</v>
      </c>
      <c r="M16" s="10">
        <v>4.1422960533196918</v>
      </c>
      <c r="N16" s="10">
        <v>4.2123575258258601</v>
      </c>
      <c r="O16" s="10">
        <v>4.2848617883459923</v>
      </c>
      <c r="P16" s="10">
        <v>4.3478330836730077</v>
      </c>
      <c r="Q16" s="10">
        <v>4.4194430006220653</v>
      </c>
      <c r="R16" s="10">
        <v>4.4701912134222122</v>
      </c>
      <c r="S16" s="10">
        <v>4.5239460917659011</v>
      </c>
      <c r="T16" s="10">
        <v>4.554077215111362</v>
      </c>
      <c r="U16" s="10">
        <v>4.6008657385915486</v>
      </c>
      <c r="V16" s="10">
        <v>4.6345590389595772</v>
      </c>
      <c r="W16" s="10">
        <v>4.6899598002475802</v>
      </c>
      <c r="X16" s="10">
        <v>4.7211906349474155</v>
      </c>
      <c r="Y16" s="10">
        <v>4.7898132962275826</v>
      </c>
      <c r="Z16" s="10">
        <v>4.8339792355255762</v>
      </c>
      <c r="AA16" s="10">
        <v>4.8854480962284308</v>
      </c>
      <c r="AB16" s="10">
        <v>4.9554826656922826</v>
      </c>
    </row>
    <row r="17" spans="1:28">
      <c r="A17" s="8" t="s">
        <v>40</v>
      </c>
      <c r="B17" s="11">
        <v>61.908960579023251</v>
      </c>
      <c r="C17" s="11">
        <v>62.778227263122297</v>
      </c>
      <c r="D17" s="11">
        <v>63.734583423757755</v>
      </c>
      <c r="E17" s="11">
        <v>64.583351278216085</v>
      </c>
      <c r="F17" s="11">
        <v>65.552795080496253</v>
      </c>
      <c r="G17" s="11">
        <v>66.47818659737203</v>
      </c>
      <c r="H17" s="11">
        <v>67.268655005463984</v>
      </c>
      <c r="I17" s="11">
        <v>67.986501404377208</v>
      </c>
      <c r="J17" s="11">
        <v>68.550972833549608</v>
      </c>
      <c r="K17" s="11">
        <v>69.276017306449432</v>
      </c>
      <c r="L17" s="11">
        <v>69.79454652716619</v>
      </c>
      <c r="M17" s="11">
        <v>70.538397587028157</v>
      </c>
      <c r="N17" s="11">
        <v>71.054518920438966</v>
      </c>
      <c r="O17" s="11">
        <v>71.823424743557837</v>
      </c>
      <c r="P17" s="11">
        <v>72.303507070437007</v>
      </c>
      <c r="Q17" s="11">
        <v>72.893388511535022</v>
      </c>
      <c r="R17" s="11">
        <v>73.282238484690026</v>
      </c>
      <c r="S17" s="11">
        <v>73.597075281155156</v>
      </c>
      <c r="T17" s="11">
        <v>73.813445497120739</v>
      </c>
      <c r="U17" s="11">
        <v>74.048326561328821</v>
      </c>
      <c r="V17" s="11">
        <v>74.150901969393956</v>
      </c>
      <c r="W17" s="11">
        <v>74.46152727906879</v>
      </c>
      <c r="X17" s="11">
        <v>74.539276460955435</v>
      </c>
      <c r="Y17" s="11">
        <v>74.867128102937841</v>
      </c>
      <c r="Z17" s="11">
        <v>75.052075159913556</v>
      </c>
      <c r="AA17" s="11">
        <v>75.300289941828936</v>
      </c>
      <c r="AB17" s="11">
        <v>75.634354055205293</v>
      </c>
    </row>
    <row r="18" spans="1:28">
      <c r="A18" s="8" t="s">
        <v>41</v>
      </c>
      <c r="B18" s="11">
        <v>41.071855164871003</v>
      </c>
      <c r="C18" s="11">
        <v>42.331418738307271</v>
      </c>
      <c r="D18" s="11">
        <v>43.486960395935832</v>
      </c>
      <c r="E18" s="11">
        <v>44.820115610956726</v>
      </c>
      <c r="F18" s="11">
        <v>46.122525072240457</v>
      </c>
      <c r="G18" s="11">
        <v>47.616974885640893</v>
      </c>
      <c r="H18" s="11">
        <v>48.703672320020516</v>
      </c>
      <c r="I18" s="11">
        <v>49.840305019538441</v>
      </c>
      <c r="J18" s="11">
        <v>50.734961405804164</v>
      </c>
      <c r="K18" s="11">
        <v>51.842240217550923</v>
      </c>
      <c r="L18" s="11">
        <v>52.608376502816952</v>
      </c>
      <c r="M18" s="11">
        <v>53.402550183583536</v>
      </c>
      <c r="N18" s="11">
        <v>54.490577506124929</v>
      </c>
      <c r="O18" s="11">
        <v>55.093362368367835</v>
      </c>
      <c r="P18" s="11">
        <v>55.863416339067378</v>
      </c>
      <c r="Q18" s="11">
        <v>56.5326631420034</v>
      </c>
      <c r="R18" s="11">
        <v>56.79987827768565</v>
      </c>
      <c r="S18" s="11">
        <v>57.152910165415499</v>
      </c>
      <c r="T18" s="11">
        <v>57.200456039582086</v>
      </c>
      <c r="U18" s="11">
        <v>57.414078137161518</v>
      </c>
      <c r="V18" s="11">
        <v>57.631867748152672</v>
      </c>
      <c r="W18" s="11">
        <v>58.171808492565887</v>
      </c>
      <c r="X18" s="11">
        <v>58.249682943352028</v>
      </c>
      <c r="Y18" s="11">
        <v>59.00381867150783</v>
      </c>
      <c r="Z18" s="11">
        <v>59.376732008178017</v>
      </c>
      <c r="AA18" s="11">
        <v>59.822921988261349</v>
      </c>
      <c r="AB18" s="11">
        <v>60.500061722516435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68d134-57be-4622-84ed-afa6d3bf819b">
      <Terms xmlns="http://schemas.microsoft.com/office/infopath/2007/PartnerControls"/>
    </lcf76f155ced4ddcb4097134ff3c332f>
    <TaxCatchAll xmlns="57a30541-e129-40c4-aedb-01caf0bc69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B1D4BEC8A464BA39CA79479942468" ma:contentTypeVersion="17" ma:contentTypeDescription="Create a new document." ma:contentTypeScope="" ma:versionID="ddddf1bdcb69cc4c5e1f8b41e169bb3b">
  <xsd:schema xmlns:xsd="http://www.w3.org/2001/XMLSchema" xmlns:xs="http://www.w3.org/2001/XMLSchema" xmlns:p="http://schemas.microsoft.com/office/2006/metadata/properties" xmlns:ns2="9f68d134-57be-4622-84ed-afa6d3bf819b" xmlns:ns3="57a30541-e129-40c4-aedb-01caf0bc69a4" targetNamespace="http://schemas.microsoft.com/office/2006/metadata/properties" ma:root="true" ma:fieldsID="34322f889743d1f1565a56db966e66a9" ns2:_="" ns3:_="">
    <xsd:import namespace="9f68d134-57be-4622-84ed-afa6d3bf819b"/>
    <xsd:import namespace="57a30541-e129-40c4-aedb-01caf0bc69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8d134-57be-4622-84ed-afa6d3bf8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30541-e129-40c4-aedb-01caf0bc6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b18546-6b7f-4e32-a883-329ba0497b81}" ma:internalName="TaxCatchAll" ma:showField="CatchAllData" ma:web="57a30541-e129-40c4-aedb-01caf0bc69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368589-2A49-4CC9-A36C-1CFE8199F78B}"/>
</file>

<file path=customXml/itemProps2.xml><?xml version="1.0" encoding="utf-8"?>
<ds:datastoreItem xmlns:ds="http://schemas.openxmlformats.org/officeDocument/2006/customXml" ds:itemID="{0B16CBA3-A69E-41BA-B700-5542A6BA3FD3}"/>
</file>

<file path=customXml/itemProps3.xml><?xml version="1.0" encoding="utf-8"?>
<ds:datastoreItem xmlns:ds="http://schemas.openxmlformats.org/officeDocument/2006/customXml" ds:itemID="{747F148E-836E-42C8-9D6C-E7F6F89460E6}"/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Gjerde, Sigurd</dc:creator>
  <cp:keywords/>
  <dc:description/>
  <cp:lastModifiedBy>Helde, Ingunn</cp:lastModifiedBy>
  <cp:revision/>
  <dcterms:created xsi:type="dcterms:W3CDTF">2024-09-17T12:47:47Z</dcterms:created>
  <dcterms:modified xsi:type="dcterms:W3CDTF">2025-06-23T11:01:02Z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0x010100C5BB1D4BEC8A464BA39CA79479942468</vt:lpwstr>
  </property>
  <property fmtid="{D5CDD505-2E9C-101B-9397-08002B2CF9AE}" pid="3" name="MediaServiceImageTags">
    <vt:lpwstr/>
  </property>
</Properties>
</file>